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75" windowWidth="28155" windowHeight="11760" activeTab="1"/>
  </bookViews>
  <sheets>
    <sheet name="A.B.E" sheetId="1" r:id="rId1"/>
    <sheet name="R.C.O" sheetId="2" r:id="rId2"/>
    <sheet name="Adresses" sheetId="3" state="hidden" r:id="rId3"/>
  </sheets>
  <definedNames>
    <definedName name="labo">'Adresses'!$B$3:$B$4</definedName>
    <definedName name="marché">'Adresses'!$A$3:$A$5</definedName>
    <definedName name="rupture">'Adresses'!$A$11:$A$22</definedName>
  </definedNames>
  <calcPr fullCalcOnLoad="1"/>
</workbook>
</file>

<file path=xl/sharedStrings.xml><?xml version="1.0" encoding="utf-8"?>
<sst xmlns="http://schemas.openxmlformats.org/spreadsheetml/2006/main" count="120" uniqueCount="83">
  <si>
    <t>Moyenne :</t>
  </si>
  <si>
    <t>Type de rupture*</t>
  </si>
  <si>
    <t>M.V.A.       (kg/m³)</t>
  </si>
  <si>
    <t>Résistance à la compression          (MPa)</t>
  </si>
  <si>
    <t>Charge de rupture                  (N)</t>
  </si>
  <si>
    <t>Hauteur   (mm)</t>
  </si>
  <si>
    <t>Section (mm²)</t>
  </si>
  <si>
    <t>Ø des faces de pose (mm)</t>
  </si>
  <si>
    <t>Types de ruptures incorrectes :</t>
  </si>
  <si>
    <t xml:space="preserve">                W                      X                        Y                           Z</t>
  </si>
  <si>
    <t xml:space="preserve">Types de ruptures correctes : </t>
  </si>
  <si>
    <t xml:space="preserve">* : </t>
  </si>
  <si>
    <t>Présence d'armature?</t>
  </si>
  <si>
    <t>Préparation de l'éprouvette (cocher)</t>
  </si>
  <si>
    <t>Date de l'essai</t>
  </si>
  <si>
    <t>Age lors de l'essai</t>
  </si>
  <si>
    <t>Date de fabrication</t>
  </si>
  <si>
    <t>Essai réalisé sur (cocher) :</t>
  </si>
  <si>
    <r>
      <t xml:space="preserve">Essai réalisé sur la tranche supérieure des éprouvettes </t>
    </r>
    <r>
      <rPr>
        <sz val="10"/>
        <rFont val="Calibri"/>
        <family val="2"/>
      </rPr>
      <t>Ø</t>
    </r>
    <r>
      <rPr>
        <i/>
        <sz val="10"/>
        <rFont val="Times New Roman"/>
        <family val="1"/>
      </rPr>
      <t xml:space="preserve"> 113mm</t>
    </r>
  </si>
  <si>
    <t>Date de réception</t>
  </si>
  <si>
    <t>Date d'immersion</t>
  </si>
  <si>
    <t xml:space="preserve">Epaisseur </t>
  </si>
  <si>
    <t>Absorption d'eau par immersion - A (%)</t>
  </si>
  <si>
    <t>SERVICE PUBLIC DE WALLONIE</t>
  </si>
  <si>
    <t>Direction Générale Routes et Bâtiments</t>
  </si>
  <si>
    <t>Direction de la Recherche et du Contrôle Routier</t>
  </si>
  <si>
    <t>Rue de l'industrie 27 - 1400 Nivelles    Tél 067/28 33 00 - Fax 067/21 64 01</t>
  </si>
  <si>
    <t>Adresse:</t>
  </si>
  <si>
    <t>Type de marché:</t>
  </si>
  <si>
    <t>Laboratoires:</t>
  </si>
  <si>
    <t>INISMA asbl
Avenue Gouverneur Cornez, 4
7000 Mons
Tél: 065/34.80.05
info@bcrc.be</t>
  </si>
  <si>
    <t>Association momentanée INISMA asbl - LABOTOUR S.A.
Avenue Gouverneur Cornez, 4
7000 Mons
Tél: 065/34.80.05
info@bcrc.be</t>
  </si>
  <si>
    <t>Association momentanée INISMA asbl - LABOMOSAN S.A.
Avenue Gouverneur Cornez, 4
7000 Mons
Tél: 065/34.80.05
info@bcrc.be</t>
  </si>
  <si>
    <t xml:space="preserve">Chapitre 7 : ESSAIS SUR MATÉRIAUX HYDROCARBONES </t>
  </si>
  <si>
    <t>Entreprise</t>
  </si>
  <si>
    <t>Opérateur</t>
  </si>
  <si>
    <t>Ident. Échantillon</t>
  </si>
  <si>
    <t>Chapitre 9 : ESSAIS SUR REVÊTEMENTS EN BETON DE CIMENT</t>
  </si>
  <si>
    <t xml:space="preserve">ABC Experts SA
Place des Combattants, 23 
4840 Welkenraedt 
Tél : 087/46.38.63  - Fax : 087/68.13.62 </t>
  </si>
  <si>
    <t>ABC Experts SA
Rue du Moulin à Vent, 48
4340 Awans
Tél : 04/246.48.43  -  Fax : 04/246.91.41 
labinter@skynet.be</t>
  </si>
  <si>
    <t>STRUCTURANT</t>
  </si>
  <si>
    <t>NON-STRUCTURANT</t>
  </si>
  <si>
    <t>LABORATOIRE* :</t>
  </si>
  <si>
    <t>TYPE DE MARCHÉ* :</t>
  </si>
  <si>
    <t>*menu déroulant</t>
  </si>
  <si>
    <t>Résistance à la compression des éprouvettes de béton de ciment  (CME 52.05)</t>
  </si>
  <si>
    <t>Date de fabrication (j/m/a)</t>
  </si>
  <si>
    <t>Date de conditionnement</t>
  </si>
  <si>
    <t>*légende:</t>
  </si>
  <si>
    <r>
      <t xml:space="preserve">Veuillez compléter </t>
    </r>
    <r>
      <rPr>
        <i/>
        <u val="single"/>
        <sz val="10"/>
        <rFont val="Arial"/>
        <family val="2"/>
      </rPr>
      <t>UNIQUEMENT</t>
    </r>
    <r>
      <rPr>
        <i/>
        <sz val="10"/>
        <rFont val="Arial"/>
        <family val="2"/>
      </rPr>
      <t xml:space="preserve"> les cases jaunes</t>
    </r>
  </si>
  <si>
    <t>Absorption d'eau sur la tranche supérieure (CME 53.13)</t>
  </si>
  <si>
    <t>Masse du cylindre sec (g)</t>
  </si>
  <si>
    <t>Masse du cylindre humide (g)</t>
  </si>
  <si>
    <t xml:space="preserve">Absorption d'eau réalisée :                              </t>
  </si>
  <si>
    <t>N° carotte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</si>
  <si>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</si>
  <si>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</si>
  <si>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</si>
  <si>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</si>
  <si>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</si>
  <si>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</si>
  <si>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</si>
  <si>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</si>
  <si>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</si>
  <si>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</si>
  <si>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</si>
  <si>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 xml:space="preserve"> -</t>
  </si>
  <si>
    <t>Commentaires:</t>
  </si>
  <si>
    <t>Fichier à renvoyer à l'adresse : resultats.laboratoire.dgo166@spw.wallonie.be</t>
  </si>
  <si>
    <t>Référence de la demande</t>
  </si>
  <si>
    <t>Date de la demande</t>
  </si>
  <si>
    <t>procédure d'envoi :</t>
  </si>
  <si>
    <t>_</t>
  </si>
  <si>
    <t>1) Vérifier que toutes les données demandées soient complétées</t>
  </si>
  <si>
    <t xml:space="preserve">3) Cliquer sur "Valider et envoyer" puis "confirmer". </t>
  </si>
  <si>
    <t>Nat. Prod. :</t>
  </si>
  <si>
    <t>Département des Expertises Techniques</t>
  </si>
  <si>
    <t xml:space="preserve">2) Compléter le(s) adresse(s) e-mail complémentaire(s) </t>
  </si>
  <si>
    <t xml:space="preserve">LABOMOSAN SA
Chemin du Fond des Coupes, 6
5150 Floreffe
Tél: 081/44.61.16 
info@labomosan.be
</t>
  </si>
  <si>
    <t>Adresse(s) complémentaire(s) :</t>
  </si>
  <si>
    <t>→Suivre la procédure d'envoi indiquée dans la feuille "R.C.O.":</t>
  </si>
  <si>
    <t>4) accepter ou refuser l'envoi du classeur sur la fenêtre d'envoi</t>
  </si>
  <si>
    <t>Une copie bloquée du fichier est envoyée aux adresses supra mentionnée.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</si>
</sst>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80C]dddd\ d\ mmmm\ yyyy"/>
    <numFmt numFmtId="167" formatCode="mmm\-yyyy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6"/>
      <name val="Arial"/>
      <family val="2"/>
    </font>
    <font>
      <b/>
      <u val="single"/>
      <sz val="11"/>
      <name val="Times New Roman"/>
      <family val="1"/>
    </font>
    <font>
      <sz val="10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gradientFill degree="90">
        <stop position="0">
          <color theme="0"/>
        </stop>
        <stop position="1">
          <color theme="1" tint="0.49803000688552856"/>
        </stop>
      </gradientFill>
    </fill>
    <fill>
      <gradientFill degree="90">
        <stop position="0">
          <color theme="0"/>
        </stop>
        <stop position="1">
          <color theme="1" tint="0.49803000688552856"/>
        </stop>
      </gradientFill>
    </fill>
    <fill>
      <gradientFill degree="90">
        <stop position="0">
          <color theme="0"/>
        </stop>
        <stop position="1">
          <color theme="1" tint="0.49803000688552856"/>
        </stop>
      </gradientFill>
    </fill>
    <fill>
      <gradientFill degree="90">
        <stop position="0">
          <color theme="0"/>
        </stop>
        <stop position="1">
          <color theme="1" tint="0.49803000688552856"/>
        </stop>
      </gradientFill>
    </fill>
    <fill>
      <gradientFill degree="90">
        <stop position="0">
          <color theme="0"/>
        </stop>
        <stop position="1">
          <color theme="1" tint="0.49803000688552856"/>
        </stop>
      </gradientFill>
    </fill>
    <fill>
      <gradientFill degree="90">
        <stop position="0">
          <color theme="0"/>
        </stop>
        <stop position="1">
          <color theme="1" tint="0.49803000688552856"/>
        </stop>
      </gradient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>
        <color rgb="FF7F7F7F"/>
      </top>
      <bottom>
        <color indexed="63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7F7F7F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rgb="FF7F7F7F"/>
      </left>
      <right style="thin">
        <color rgb="FF7F7F7F"/>
      </right>
      <top>
        <color indexed="63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medium"/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rgb="FF7F7F7F"/>
      </left>
      <right style="medium"/>
      <top style="thin">
        <color rgb="FF7F7F7F"/>
      </top>
      <bottom style="thin">
        <color rgb="FF7F7F7F"/>
      </bottom>
    </border>
    <border>
      <left>
        <color indexed="63"/>
      </left>
      <right style="thin"/>
      <top style="thin"/>
      <bottom style="thin"/>
    </border>
    <border>
      <left style="thin">
        <color rgb="FF7F7F7F"/>
      </left>
      <right>
        <color indexed="63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rgb="FF7F7F7F"/>
      </top>
      <bottom style="thin">
        <color rgb="FF7F7F7F"/>
      </bottom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35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21" fillId="30" borderId="0" applyNumberFormat="0" applyBorder="0" applyProtection="0">
      <alignment horizontal="left" vertical="top" wrapText="1"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9" fontId="35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80">
    <xf numFmtId="0" fontId="0" fillId="0" borderId="0" xfId="0" applyAlignment="1">
      <alignment/>
    </xf>
    <xf numFmtId="0" fontId="0" fillId="0" borderId="0" xfId="0" applyBorder="1" applyAlignment="1">
      <alignment vertical="top" wrapText="1"/>
    </xf>
    <xf numFmtId="0" fontId="10" fillId="0" borderId="0" xfId="0" applyFont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45" applyFont="1" applyBorder="1" applyAlignment="1" applyProtection="1">
      <alignment vertical="top"/>
      <protection/>
    </xf>
    <xf numFmtId="0" fontId="11" fillId="0" borderId="0" xfId="45" applyBorder="1" applyAlignment="1" applyProtection="1">
      <alignment vertical="top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1" fillId="0" borderId="0" xfId="45" applyBorder="1" applyAlignment="1" applyProtection="1">
      <alignment/>
      <protection/>
    </xf>
    <xf numFmtId="0" fontId="51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51" applyBorder="1" applyAlignment="1">
      <alignment wrapText="1"/>
      <protection/>
    </xf>
    <xf numFmtId="0" fontId="0" fillId="0" borderId="0" xfId="51" applyFont="1" applyAlignment="1">
      <alignment horizontal="left" vertical="top" wrapText="1"/>
      <protection/>
    </xf>
    <xf numFmtId="0" fontId="51" fillId="0" borderId="0" xfId="53" applyFont="1" applyBorder="1" applyAlignment="1">
      <alignment horizontal="left" vertical="top" wrapText="1"/>
      <protection/>
    </xf>
    <xf numFmtId="0" fontId="35" fillId="0" borderId="0" xfId="52" applyProtection="1">
      <alignment/>
      <protection/>
    </xf>
    <xf numFmtId="0" fontId="0" fillId="0" borderId="0" xfId="0" applyAlignment="1" applyProtection="1">
      <alignment/>
      <protection/>
    </xf>
    <xf numFmtId="0" fontId="9" fillId="0" borderId="10" xfId="51" applyFont="1" applyBorder="1" applyProtection="1">
      <alignment/>
      <protection/>
    </xf>
    <xf numFmtId="0" fontId="35" fillId="0" borderId="11" xfId="52" applyBorder="1" applyProtection="1">
      <alignment/>
      <protection/>
    </xf>
    <xf numFmtId="0" fontId="0" fillId="0" borderId="12" xfId="0" applyBorder="1" applyAlignment="1" applyProtection="1">
      <alignment/>
      <protection/>
    </xf>
    <xf numFmtId="0" fontId="35" fillId="0" borderId="13" xfId="52" applyBorder="1" applyProtection="1">
      <alignment/>
      <protection/>
    </xf>
    <xf numFmtId="0" fontId="49" fillId="0" borderId="12" xfId="0" applyFont="1" applyBorder="1" applyAlignment="1" applyProtection="1">
      <alignment/>
      <protection/>
    </xf>
    <xf numFmtId="0" fontId="0" fillId="0" borderId="14" xfId="51" applyBorder="1" applyProtection="1">
      <alignment/>
      <protection/>
    </xf>
    <xf numFmtId="0" fontId="0" fillId="0" borderId="15" xfId="51" applyBorder="1" applyProtection="1">
      <alignment/>
      <protection/>
    </xf>
    <xf numFmtId="0" fontId="0" fillId="0" borderId="10" xfId="51" applyBorder="1" applyProtection="1">
      <alignment/>
      <protection/>
    </xf>
    <xf numFmtId="0" fontId="0" fillId="0" borderId="16" xfId="51" applyBorder="1" applyProtection="1">
      <alignment/>
      <protection/>
    </xf>
    <xf numFmtId="0" fontId="0" fillId="0" borderId="16" xfId="0" applyBorder="1" applyAlignment="1" applyProtection="1">
      <alignment horizontal="left" vertical="top" wrapText="1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49" fillId="0" borderId="12" xfId="52" applyFont="1" applyBorder="1" applyProtection="1">
      <alignment/>
      <protection/>
    </xf>
    <xf numFmtId="0" fontId="35" fillId="0" borderId="0" xfId="52" applyBorder="1" applyProtection="1">
      <alignment/>
      <protection/>
    </xf>
    <xf numFmtId="0" fontId="49" fillId="0" borderId="0" xfId="52" applyFont="1" applyBorder="1" applyProtection="1">
      <alignment/>
      <protection/>
    </xf>
    <xf numFmtId="0" fontId="35" fillId="0" borderId="12" xfId="52" applyBorder="1" applyProtection="1">
      <alignment/>
      <protection/>
    </xf>
    <xf numFmtId="0" fontId="35" fillId="0" borderId="17" xfId="52" applyBorder="1" applyProtection="1">
      <alignment/>
      <protection/>
    </xf>
    <xf numFmtId="0" fontId="35" fillId="0" borderId="14" xfId="52" applyBorder="1" applyProtection="1">
      <alignment/>
      <protection/>
    </xf>
    <xf numFmtId="0" fontId="35" fillId="0" borderId="15" xfId="52" applyBorder="1" applyProtection="1">
      <alignment/>
      <protection/>
    </xf>
    <xf numFmtId="0" fontId="0" fillId="0" borderId="15" xfId="0" applyBorder="1" applyAlignment="1" applyProtection="1">
      <alignment/>
      <protection/>
    </xf>
    <xf numFmtId="0" fontId="35" fillId="0" borderId="18" xfId="52" applyBorder="1" applyProtection="1">
      <alignment/>
      <protection/>
    </xf>
    <xf numFmtId="0" fontId="0" fillId="0" borderId="0" xfId="53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/>
      <protection/>
    </xf>
    <xf numFmtId="0" fontId="21" fillId="30" borderId="19" xfId="50" applyBorder="1" applyAlignment="1" applyProtection="1">
      <alignment horizontal="center" vertical="center" wrapText="1"/>
      <protection locked="0"/>
    </xf>
    <xf numFmtId="0" fontId="51" fillId="0" borderId="0" xfId="52" applyFont="1" applyBorder="1" applyAlignment="1" applyProtection="1">
      <alignment/>
      <protection/>
    </xf>
    <xf numFmtId="0" fontId="35" fillId="0" borderId="0" xfId="52" applyFont="1" applyBorder="1" applyAlignment="1" applyProtection="1">
      <alignment/>
      <protection/>
    </xf>
    <xf numFmtId="0" fontId="9" fillId="0" borderId="10" xfId="51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49" fillId="0" borderId="12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15" xfId="0" applyBorder="1" applyAlignment="1" applyProtection="1">
      <alignment vertical="top" wrapText="1"/>
      <protection/>
    </xf>
    <xf numFmtId="0" fontId="0" fillId="0" borderId="18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49" fillId="0" borderId="14" xfId="52" applyFont="1" applyBorder="1" applyProtection="1">
      <alignment/>
      <protection/>
    </xf>
    <xf numFmtId="0" fontId="13" fillId="0" borderId="0" xfId="51" applyFont="1" applyProtection="1">
      <alignment/>
      <protection/>
    </xf>
    <xf numFmtId="0" fontId="0" fillId="0" borderId="0" xfId="51" applyBorder="1" applyProtection="1">
      <alignment/>
      <protection/>
    </xf>
    <xf numFmtId="0" fontId="5" fillId="0" borderId="0" xfId="51" applyFo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1" fillId="30" borderId="0" xfId="50" applyBorder="1" applyProtection="1">
      <alignment horizontal="left" vertical="top" wrapText="1"/>
      <protection/>
    </xf>
    <xf numFmtId="0" fontId="2" fillId="0" borderId="0" xfId="0" applyFont="1" applyAlignment="1" applyProtection="1">
      <alignment/>
      <protection/>
    </xf>
    <xf numFmtId="0" fontId="21" fillId="30" borderId="0" xfId="5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6" fillId="0" borderId="22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/>
      <protection/>
    </xf>
    <xf numFmtId="164" fontId="0" fillId="0" borderId="24" xfId="0" applyNumberFormat="1" applyBorder="1" applyAlignment="1" applyProtection="1">
      <alignment/>
      <protection/>
    </xf>
    <xf numFmtId="0" fontId="21" fillId="30" borderId="19" xfId="50" applyFont="1" applyBorder="1" applyAlignment="1" applyProtection="1">
      <alignment horizontal="center" vertical="center" wrapText="1"/>
      <protection locked="0"/>
    </xf>
    <xf numFmtId="14" fontId="21" fillId="30" borderId="19" xfId="50" applyNumberFormat="1" applyFont="1" applyBorder="1" applyAlignment="1" applyProtection="1">
      <alignment horizontal="center" vertical="center" wrapText="1"/>
      <protection locked="0"/>
    </xf>
    <xf numFmtId="0" fontId="21" fillId="30" borderId="19" xfId="50" applyNumberFormat="1" applyFont="1" applyBorder="1" applyAlignment="1" applyProtection="1">
      <alignment horizontal="center" wrapText="1"/>
      <protection locked="0"/>
    </xf>
    <xf numFmtId="0" fontId="21" fillId="30" borderId="25" xfId="50" applyNumberFormat="1" applyFont="1" applyBorder="1" applyAlignment="1" applyProtection="1">
      <alignment horizontal="center" wrapText="1"/>
      <protection locked="0"/>
    </xf>
    <xf numFmtId="0" fontId="21" fillId="30" borderId="26" xfId="50" applyFont="1" applyBorder="1" applyAlignment="1" applyProtection="1">
      <alignment horizontal="center" vertical="center"/>
      <protection locked="0"/>
    </xf>
    <xf numFmtId="164" fontId="21" fillId="30" borderId="26" xfId="50" applyNumberFormat="1" applyFont="1" applyBorder="1" applyAlignment="1" applyProtection="1">
      <alignment horizontal="center" vertical="center"/>
      <protection locked="0"/>
    </xf>
    <xf numFmtId="165" fontId="21" fillId="30" borderId="26" xfId="50" applyNumberFormat="1" applyFont="1" applyBorder="1" applyAlignment="1" applyProtection="1">
      <alignment horizontal="center" vertical="center"/>
      <protection locked="0"/>
    </xf>
    <xf numFmtId="0" fontId="21" fillId="30" borderId="19" xfId="50" applyFont="1" applyBorder="1" applyAlignment="1" applyProtection="1">
      <alignment horizontal="center" vertical="center"/>
      <protection locked="0"/>
    </xf>
    <xf numFmtId="164" fontId="21" fillId="30" borderId="19" xfId="50" applyNumberFormat="1" applyFont="1" applyBorder="1" applyAlignment="1" applyProtection="1">
      <alignment horizontal="center" vertical="center"/>
      <protection locked="0"/>
    </xf>
    <xf numFmtId="165" fontId="21" fillId="30" borderId="19" xfId="50" applyNumberFormat="1" applyFont="1" applyBorder="1" applyAlignment="1" applyProtection="1">
      <alignment horizontal="center" vertical="center"/>
      <protection locked="0"/>
    </xf>
    <xf numFmtId="165" fontId="21" fillId="30" borderId="20" xfId="50" applyNumberFormat="1" applyFont="1" applyBorder="1" applyAlignment="1" applyProtection="1">
      <alignment horizontal="center" vertical="center"/>
      <protection locked="0"/>
    </xf>
    <xf numFmtId="164" fontId="21" fillId="30" borderId="20" xfId="50" applyNumberFormat="1" applyFont="1" applyBorder="1" applyAlignment="1" applyProtection="1">
      <alignment horizontal="center" vertical="center"/>
      <protection locked="0"/>
    </xf>
    <xf numFmtId="0" fontId="10" fillId="0" borderId="0" xfId="51" applyFont="1" applyAlignment="1" applyProtection="1">
      <alignment vertical="top"/>
      <protection/>
    </xf>
    <xf numFmtId="0" fontId="2" fillId="0" borderId="0" xfId="51" applyFont="1" applyAlignment="1" applyProtection="1">
      <alignment vertical="top"/>
      <protection/>
    </xf>
    <xf numFmtId="0" fontId="0" fillId="0" borderId="0" xfId="51" applyFont="1" applyBorder="1" applyAlignment="1" applyProtection="1">
      <alignment horizontal="left" vertical="top"/>
      <protection/>
    </xf>
    <xf numFmtId="0" fontId="0" fillId="0" borderId="0" xfId="51" applyFont="1" applyProtection="1">
      <alignment/>
      <protection/>
    </xf>
    <xf numFmtId="0" fontId="10" fillId="0" borderId="0" xfId="51" applyFont="1" applyAlignment="1" applyProtection="1">
      <alignment/>
      <protection/>
    </xf>
    <xf numFmtId="0" fontId="0" fillId="0" borderId="0" xfId="51" applyAlignment="1" applyProtection="1">
      <alignment/>
      <protection/>
    </xf>
    <xf numFmtId="0" fontId="0" fillId="0" borderId="0" xfId="5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35" fillId="0" borderId="29" xfId="52" applyBorder="1" applyProtection="1">
      <alignment/>
      <protection/>
    </xf>
    <xf numFmtId="0" fontId="21" fillId="30" borderId="0" xfId="50" applyFont="1" applyAlignment="1" applyProtection="1">
      <alignment horizont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9" fillId="0" borderId="0" xfId="51" applyFont="1" applyBorder="1" applyAlignment="1" applyProtection="1">
      <alignment horizontal="left"/>
      <protection/>
    </xf>
    <xf numFmtId="0" fontId="0" fillId="0" borderId="0" xfId="51" applyFont="1" applyBorder="1" applyAlignment="1">
      <alignment vertical="top" wrapText="1"/>
      <protection/>
    </xf>
    <xf numFmtId="0" fontId="9" fillId="0" borderId="0" xfId="51" applyFont="1" applyBorder="1" applyAlignment="1" applyProtection="1">
      <alignment horizontal="center" vertical="center"/>
      <protection/>
    </xf>
    <xf numFmtId="0" fontId="9" fillId="0" borderId="0" xfId="51" applyFont="1" applyBorder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/>
      <protection/>
    </xf>
    <xf numFmtId="0" fontId="10" fillId="0" borderId="0" xfId="51" applyFon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center"/>
      <protection/>
    </xf>
    <xf numFmtId="0" fontId="32" fillId="26" borderId="30" xfId="40" applyFont="1" applyBorder="1" applyAlignment="1" applyProtection="1">
      <alignment horizontal="left" vertical="top" wrapText="1"/>
      <protection/>
    </xf>
    <xf numFmtId="0" fontId="32" fillId="26" borderId="1" xfId="40" applyFont="1" applyAlignment="1" applyProtection="1">
      <alignment horizontal="left" vertical="top" wrapText="1"/>
      <protection/>
    </xf>
    <xf numFmtId="0" fontId="32" fillId="26" borderId="31" xfId="40" applyFont="1" applyBorder="1" applyAlignment="1" applyProtection="1">
      <alignment horizontal="left" vertical="top" wrapText="1"/>
      <protection/>
    </xf>
    <xf numFmtId="0" fontId="32" fillId="26" borderId="1" xfId="40" applyFont="1" applyBorder="1" applyAlignment="1" applyProtection="1">
      <alignment horizontal="left" vertical="top" wrapText="1"/>
      <protection/>
    </xf>
    <xf numFmtId="0" fontId="32" fillId="26" borderId="32" xfId="40" applyFont="1" applyBorder="1" applyAlignment="1" applyProtection="1">
      <alignment horizontal="left" vertical="top" wrapText="1"/>
      <protection/>
    </xf>
    <xf numFmtId="0" fontId="21" fillId="30" borderId="10" xfId="50" applyBorder="1" applyAlignment="1" applyProtection="1">
      <alignment horizontal="left" vertical="top"/>
      <protection locked="0"/>
    </xf>
    <xf numFmtId="0" fontId="21" fillId="30" borderId="16" xfId="50" applyBorder="1" applyAlignment="1" applyProtection="1">
      <alignment horizontal="left" vertical="top"/>
      <protection locked="0"/>
    </xf>
    <xf numFmtId="0" fontId="21" fillId="30" borderId="11" xfId="50" applyBorder="1" applyAlignment="1" applyProtection="1">
      <alignment horizontal="left" vertical="top"/>
      <protection locked="0"/>
    </xf>
    <xf numFmtId="0" fontId="21" fillId="30" borderId="12" xfId="50" applyBorder="1" applyAlignment="1" applyProtection="1">
      <alignment horizontal="left" vertical="top"/>
      <protection locked="0"/>
    </xf>
    <xf numFmtId="0" fontId="21" fillId="30" borderId="0" xfId="50" applyBorder="1" applyAlignment="1" applyProtection="1">
      <alignment horizontal="left" vertical="top"/>
      <protection locked="0"/>
    </xf>
    <xf numFmtId="0" fontId="21" fillId="30" borderId="13" xfId="50" applyBorder="1" applyAlignment="1" applyProtection="1">
      <alignment horizontal="left" vertical="top"/>
      <protection locked="0"/>
    </xf>
    <xf numFmtId="0" fontId="21" fillId="30" borderId="14" xfId="50" applyBorder="1" applyAlignment="1" applyProtection="1">
      <alignment horizontal="left" vertical="top"/>
      <protection locked="0"/>
    </xf>
    <xf numFmtId="0" fontId="21" fillId="30" borderId="15" xfId="50" applyBorder="1" applyAlignment="1" applyProtection="1">
      <alignment horizontal="left" vertical="top"/>
      <protection locked="0"/>
    </xf>
    <xf numFmtId="0" fontId="21" fillId="30" borderId="18" xfId="50" applyBorder="1" applyAlignment="1" applyProtection="1">
      <alignment horizontal="left" vertical="top"/>
      <protection locked="0"/>
    </xf>
    <xf numFmtId="0" fontId="9" fillId="0" borderId="10" xfId="51" applyFont="1" applyBorder="1" applyAlignment="1" applyProtection="1">
      <alignment horizontal="center" vertical="center"/>
      <protection/>
    </xf>
    <xf numFmtId="0" fontId="9" fillId="0" borderId="16" xfId="51" applyFont="1" applyBorder="1" applyAlignment="1" applyProtection="1">
      <alignment horizontal="center" vertical="center"/>
      <protection/>
    </xf>
    <xf numFmtId="0" fontId="9" fillId="0" borderId="11" xfId="51" applyFont="1" applyBorder="1" applyAlignment="1" applyProtection="1">
      <alignment horizontal="center" vertical="center"/>
      <protection/>
    </xf>
    <xf numFmtId="0" fontId="9" fillId="0" borderId="14" xfId="51" applyFont="1" applyBorder="1" applyAlignment="1" applyProtection="1">
      <alignment horizontal="center" vertical="center"/>
      <protection/>
    </xf>
    <xf numFmtId="0" fontId="9" fillId="0" borderId="15" xfId="51" applyFont="1" applyBorder="1" applyAlignment="1" applyProtection="1">
      <alignment horizontal="center" vertical="center"/>
      <protection/>
    </xf>
    <xf numFmtId="0" fontId="9" fillId="0" borderId="18" xfId="51" applyFont="1" applyBorder="1" applyAlignment="1" applyProtection="1">
      <alignment horizontal="center" vertical="center"/>
      <protection/>
    </xf>
    <xf numFmtId="0" fontId="32" fillId="26" borderId="1" xfId="40" applyFont="1" applyBorder="1" applyAlignment="1" applyProtection="1">
      <alignment horizontal="left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32" fillId="26" borderId="34" xfId="40" applyFont="1" applyBorder="1" applyAlignment="1" applyProtection="1">
      <alignment horizontal="left"/>
      <protection/>
    </xf>
    <xf numFmtId="0" fontId="51" fillId="0" borderId="0" xfId="53" applyFont="1" applyBorder="1" applyAlignment="1" applyProtection="1">
      <alignment horizontal="center"/>
      <protection/>
    </xf>
    <xf numFmtId="0" fontId="32" fillId="26" borderId="1" xfId="40" applyFont="1" applyBorder="1" applyAlignment="1" applyProtection="1">
      <alignment horizontal="left" vertical="center"/>
      <protection/>
    </xf>
    <xf numFmtId="0" fontId="32" fillId="26" borderId="34" xfId="40" applyFont="1" applyBorder="1" applyAlignment="1" applyProtection="1">
      <alignment horizontal="left" vertical="center"/>
      <protection/>
    </xf>
    <xf numFmtId="0" fontId="52" fillId="0" borderId="0" xfId="52" applyFont="1" applyBorder="1" applyAlignment="1" applyProtection="1">
      <alignment horizontal="center"/>
      <protection/>
    </xf>
    <xf numFmtId="0" fontId="53" fillId="33" borderId="10" xfId="52" applyFont="1" applyFill="1" applyBorder="1" applyAlignment="1" applyProtection="1">
      <alignment horizontal="center" vertical="center"/>
      <protection/>
    </xf>
    <xf numFmtId="0" fontId="53" fillId="34" borderId="16" xfId="52" applyFont="1" applyFill="1" applyBorder="1" applyAlignment="1" applyProtection="1">
      <alignment horizontal="center" vertical="center"/>
      <protection/>
    </xf>
    <xf numFmtId="0" fontId="53" fillId="35" borderId="11" xfId="52" applyFont="1" applyFill="1" applyBorder="1" applyAlignment="1" applyProtection="1">
      <alignment horizontal="center" vertical="center"/>
      <protection/>
    </xf>
    <xf numFmtId="0" fontId="53" fillId="36" borderId="14" xfId="52" applyFont="1" applyFill="1" applyBorder="1" applyAlignment="1" applyProtection="1">
      <alignment horizontal="center" vertical="center"/>
      <protection/>
    </xf>
    <xf numFmtId="0" fontId="53" fillId="37" borderId="15" xfId="52" applyFont="1" applyFill="1" applyBorder="1" applyAlignment="1" applyProtection="1">
      <alignment horizontal="center" vertical="center"/>
      <protection/>
    </xf>
    <xf numFmtId="0" fontId="53" fillId="38" borderId="18" xfId="52" applyFont="1" applyFill="1" applyBorder="1" applyAlignment="1" applyProtection="1">
      <alignment horizontal="center" vertical="center"/>
      <protection/>
    </xf>
    <xf numFmtId="0" fontId="21" fillId="30" borderId="19" xfId="5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  <protection/>
    </xf>
    <xf numFmtId="0" fontId="21" fillId="30" borderId="25" xfId="50" applyBorder="1" applyAlignment="1" applyProtection="1">
      <alignment horizontal="center" vertical="center" wrapText="1"/>
      <protection locked="0"/>
    </xf>
    <xf numFmtId="0" fontId="21" fillId="30" borderId="35" xfId="50" applyBorder="1" applyAlignment="1" applyProtection="1">
      <alignment horizontal="center" vertical="center" wrapText="1"/>
      <protection locked="0"/>
    </xf>
    <xf numFmtId="0" fontId="21" fillId="30" borderId="19" xfId="50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 wrapText="1"/>
      <protection/>
    </xf>
    <xf numFmtId="0" fontId="6" fillId="0" borderId="22" xfId="0" applyFont="1" applyBorder="1" applyAlignment="1" applyProtection="1">
      <alignment horizontal="left" wrapText="1"/>
      <protection/>
    </xf>
    <xf numFmtId="0" fontId="6" fillId="0" borderId="0" xfId="0" applyFont="1" applyBorder="1" applyAlignment="1" applyProtection="1">
      <alignment horizontal="left" wrapText="1"/>
      <protection/>
    </xf>
    <xf numFmtId="0" fontId="21" fillId="30" borderId="36" xfId="50" applyBorder="1" applyAlignment="1" applyProtection="1">
      <alignment horizontal="left" vertical="top" wrapText="1"/>
      <protection locked="0"/>
    </xf>
    <xf numFmtId="0" fontId="21" fillId="30" borderId="37" xfId="50" applyBorder="1" applyAlignment="1" applyProtection="1">
      <alignment horizontal="left" vertical="top" wrapText="1"/>
      <protection locked="0"/>
    </xf>
    <xf numFmtId="0" fontId="21" fillId="30" borderId="38" xfId="50" applyBorder="1" applyAlignment="1" applyProtection="1">
      <alignment horizontal="left" vertical="top" wrapText="1"/>
      <protection locked="0"/>
    </xf>
    <xf numFmtId="0" fontId="21" fillId="30" borderId="1" xfId="50" applyBorder="1" applyProtection="1">
      <alignment horizontal="left" vertical="top" wrapText="1"/>
      <protection locked="0"/>
    </xf>
    <xf numFmtId="0" fontId="21" fillId="30" borderId="16" xfId="50" applyBorder="1" applyProtection="1">
      <alignment horizontal="left" vertical="top" wrapText="1"/>
      <protection locked="0"/>
    </xf>
    <xf numFmtId="0" fontId="21" fillId="30" borderId="0" xfId="50" applyBorder="1" applyProtection="1">
      <alignment horizontal="left" vertical="top" wrapText="1"/>
      <protection locked="0"/>
    </xf>
    <xf numFmtId="0" fontId="21" fillId="30" borderId="28" xfId="50" applyBorder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22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21" fillId="30" borderId="1" xfId="50" applyBorder="1" applyAlignment="1" applyProtection="1">
      <alignment horizontal="left"/>
      <protection locked="0"/>
    </xf>
    <xf numFmtId="0" fontId="21" fillId="30" borderId="10" xfId="50" applyFont="1" applyBorder="1" applyAlignment="1" applyProtection="1">
      <alignment horizontal="left" vertical="top"/>
      <protection locked="0"/>
    </xf>
    <xf numFmtId="0" fontId="21" fillId="30" borderId="16" xfId="50" applyFont="1" applyBorder="1" applyAlignment="1" applyProtection="1">
      <alignment horizontal="left" vertical="top"/>
      <protection locked="0"/>
    </xf>
    <xf numFmtId="0" fontId="21" fillId="30" borderId="11" xfId="50" applyFont="1" applyBorder="1" applyAlignment="1" applyProtection="1">
      <alignment horizontal="left" vertical="top"/>
      <protection locked="0"/>
    </xf>
    <xf numFmtId="0" fontId="21" fillId="30" borderId="12" xfId="50" applyFont="1" applyBorder="1" applyAlignment="1" applyProtection="1">
      <alignment horizontal="left" vertical="top"/>
      <protection locked="0"/>
    </xf>
    <xf numFmtId="0" fontId="21" fillId="30" borderId="0" xfId="50" applyFont="1" applyBorder="1" applyAlignment="1" applyProtection="1">
      <alignment horizontal="left" vertical="top"/>
      <protection locked="0"/>
    </xf>
    <xf numFmtId="0" fontId="21" fillId="30" borderId="13" xfId="50" applyFont="1" applyBorder="1" applyAlignment="1" applyProtection="1">
      <alignment horizontal="left" vertical="top"/>
      <protection locked="0"/>
    </xf>
    <xf numFmtId="0" fontId="21" fillId="30" borderId="14" xfId="50" applyFont="1" applyBorder="1" applyAlignment="1" applyProtection="1">
      <alignment horizontal="left" vertical="top"/>
      <protection locked="0"/>
    </xf>
    <xf numFmtId="0" fontId="21" fillId="30" borderId="15" xfId="50" applyFont="1" applyBorder="1" applyAlignment="1" applyProtection="1">
      <alignment horizontal="left" vertical="top"/>
      <protection locked="0"/>
    </xf>
    <xf numFmtId="0" fontId="21" fillId="30" borderId="18" xfId="50" applyFont="1" applyBorder="1" applyAlignment="1" applyProtection="1">
      <alignment horizontal="left" vertical="top"/>
      <protection locked="0"/>
    </xf>
    <xf numFmtId="0" fontId="21" fillId="30" borderId="15" xfId="50" applyBorder="1" applyProtection="1">
      <alignment horizontal="left" vertical="top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jpeg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142875</xdr:rowOff>
    </xdr:from>
    <xdr:to>
      <xdr:col>1</xdr:col>
      <xdr:colOff>523875</xdr:colOff>
      <xdr:row>4</xdr:row>
      <xdr:rowOff>142875</xdr:rowOff>
    </xdr:to>
    <xdr:pic>
      <xdr:nvPicPr>
        <xdr:cNvPr id="1" name="Picture 5" descr="d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42875"/>
          <a:ext cx="876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95250</xdr:colOff>
      <xdr:row>36</xdr:row>
      <xdr:rowOff>19050</xdr:rowOff>
    </xdr:from>
    <xdr:to>
      <xdr:col>13</xdr:col>
      <xdr:colOff>276225</xdr:colOff>
      <xdr:row>40</xdr:row>
      <xdr:rowOff>76200</xdr:rowOff>
    </xdr:to>
    <xdr:pic>
      <xdr:nvPicPr>
        <xdr:cNvPr id="1" name="Image 2" descr="20120508140108074.tif"/>
        <xdr:cNvPicPr preferRelativeResize="1">
          <a:picLocks noChangeAspect="1"/>
        </xdr:cNvPicPr>
      </xdr:nvPicPr>
      <xdr:blipFill>
        <a:blip r:embed="rId1"/>
        <a:srcRect l="19750" t="8906" r="16213" b="71943"/>
        <a:stretch>
          <a:fillRect/>
        </a:stretch>
      </xdr:blipFill>
      <xdr:spPr>
        <a:xfrm>
          <a:off x="7381875" y="7734300"/>
          <a:ext cx="2038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45</xdr:row>
      <xdr:rowOff>19050</xdr:rowOff>
    </xdr:from>
    <xdr:to>
      <xdr:col>13</xdr:col>
      <xdr:colOff>200025</xdr:colOff>
      <xdr:row>57</xdr:row>
      <xdr:rowOff>123825</xdr:rowOff>
    </xdr:to>
    <xdr:pic>
      <xdr:nvPicPr>
        <xdr:cNvPr id="2" name="Image 3" descr="20120508140108074.tif"/>
        <xdr:cNvPicPr preferRelativeResize="1">
          <a:picLocks noChangeAspect="1"/>
        </xdr:cNvPicPr>
      </xdr:nvPicPr>
      <xdr:blipFill>
        <a:blip r:embed="rId1"/>
        <a:srcRect l="23274" t="29748" r="18101" b="18234"/>
        <a:stretch>
          <a:fillRect/>
        </a:stretch>
      </xdr:blipFill>
      <xdr:spPr>
        <a:xfrm>
          <a:off x="6972300" y="9534525"/>
          <a:ext cx="237172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0</xdr:row>
      <xdr:rowOff>133350</xdr:rowOff>
    </xdr:from>
    <xdr:to>
      <xdr:col>1</xdr:col>
      <xdr:colOff>523875</xdr:colOff>
      <xdr:row>4</xdr:row>
      <xdr:rowOff>47625</xdr:rowOff>
    </xdr:to>
    <xdr:pic>
      <xdr:nvPicPr>
        <xdr:cNvPr id="3" name="Picture 5" descr="d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33350"/>
          <a:ext cx="790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88</xdr:row>
      <xdr:rowOff>47625</xdr:rowOff>
    </xdr:from>
    <xdr:to>
      <xdr:col>7</xdr:col>
      <xdr:colOff>257175</xdr:colOff>
      <xdr:row>90</xdr:row>
      <xdr:rowOff>85725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48075" y="17754600"/>
          <a:ext cx="2533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91</xdr:row>
      <xdr:rowOff>57150</xdr:rowOff>
    </xdr:from>
    <xdr:to>
      <xdr:col>7</xdr:col>
      <xdr:colOff>0</xdr:colOff>
      <xdr:row>93</xdr:row>
      <xdr:rowOff>57150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29050" y="18249900"/>
          <a:ext cx="2095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H70"/>
  <sheetViews>
    <sheetView view="pageLayout" zoomScaleSheetLayoutView="100" workbookViewId="0" topLeftCell="A1">
      <selection activeCell="A28" sqref="A28"/>
    </sheetView>
  </sheetViews>
  <sheetFormatPr defaultColWidth="11.421875" defaultRowHeight="12.75"/>
  <cols>
    <col min="1" max="4" width="11.421875" style="16" customWidth="1"/>
    <col min="5" max="5" width="11.57421875" style="16" bestFit="1" customWidth="1"/>
    <col min="6" max="6" width="9.57421875" style="16" customWidth="1"/>
    <col min="7" max="7" width="10.57421875" style="16" customWidth="1"/>
    <col min="8" max="8" width="10.8515625" style="16" customWidth="1"/>
    <col min="9" max="16384" width="11.421875" style="16" customWidth="1"/>
  </cols>
  <sheetData>
    <row r="1" spans="1:8" ht="15">
      <c r="A1" s="15"/>
      <c r="B1" s="15"/>
      <c r="C1" s="139" t="s">
        <v>23</v>
      </c>
      <c r="D1" s="139"/>
      <c r="E1" s="139"/>
      <c r="F1" s="139"/>
      <c r="G1" s="139"/>
      <c r="H1" s="139"/>
    </row>
    <row r="2" spans="1:8" ht="15">
      <c r="A2" s="15"/>
      <c r="B2" s="15"/>
      <c r="C2" s="139" t="s">
        <v>24</v>
      </c>
      <c r="D2" s="139"/>
      <c r="E2" s="139"/>
      <c r="F2" s="139"/>
      <c r="G2" s="139"/>
      <c r="H2" s="139"/>
    </row>
    <row r="3" spans="1:8" ht="15">
      <c r="A3" s="15"/>
      <c r="B3" s="15"/>
      <c r="C3" s="139" t="s">
        <v>76</v>
      </c>
      <c r="D3" s="139"/>
      <c r="E3" s="139"/>
      <c r="F3" s="139"/>
      <c r="G3" s="139"/>
      <c r="H3" s="139"/>
    </row>
    <row r="4" spans="1:8" ht="15">
      <c r="A4" s="15"/>
      <c r="B4" s="15"/>
      <c r="C4" s="139" t="s">
        <v>25</v>
      </c>
      <c r="D4" s="139"/>
      <c r="E4" s="139"/>
      <c r="F4" s="139"/>
      <c r="G4" s="139"/>
      <c r="H4" s="139"/>
    </row>
    <row r="5" spans="1:8" ht="15">
      <c r="A5" s="15"/>
      <c r="B5" s="15"/>
      <c r="C5" s="139" t="s">
        <v>26</v>
      </c>
      <c r="D5" s="139"/>
      <c r="E5" s="139"/>
      <c r="F5" s="139"/>
      <c r="G5" s="139"/>
      <c r="H5" s="139"/>
    </row>
    <row r="6" spans="1:8" ht="12.75" customHeight="1" thickBot="1">
      <c r="A6" s="15"/>
      <c r="B6" s="15"/>
      <c r="C6" s="15"/>
      <c r="D6" s="15"/>
      <c r="E6" s="15"/>
      <c r="F6" s="15"/>
      <c r="G6" s="15"/>
      <c r="H6" s="15"/>
    </row>
    <row r="7" spans="1:8" ht="19.5" customHeight="1">
      <c r="A7" s="140" t="s">
        <v>33</v>
      </c>
      <c r="B7" s="141"/>
      <c r="C7" s="141"/>
      <c r="D7" s="141"/>
      <c r="E7" s="141"/>
      <c r="F7" s="141"/>
      <c r="G7" s="141"/>
      <c r="H7" s="142"/>
    </row>
    <row r="8" spans="1:8" ht="15" customHeight="1" thickBot="1">
      <c r="A8" s="143"/>
      <c r="B8" s="144"/>
      <c r="C8" s="144"/>
      <c r="D8" s="144"/>
      <c r="E8" s="144"/>
      <c r="F8" s="144"/>
      <c r="G8" s="144"/>
      <c r="H8" s="145"/>
    </row>
    <row r="9" spans="1:8" ht="19.5" customHeight="1">
      <c r="A9" s="17" t="s">
        <v>42</v>
      </c>
      <c r="B9" s="46"/>
      <c r="C9" s="113" t="str">
        <f>'R.C.O'!C9</f>
        <v>_</v>
      </c>
      <c r="D9" s="113"/>
      <c r="E9" s="113"/>
      <c r="F9" s="113"/>
      <c r="G9" s="100"/>
      <c r="H9" s="18"/>
    </row>
    <row r="10" spans="1:8" ht="19.5" customHeight="1">
      <c r="A10" s="19"/>
      <c r="B10" s="48"/>
      <c r="C10" s="114"/>
      <c r="D10" s="114"/>
      <c r="E10" s="114"/>
      <c r="F10" s="114"/>
      <c r="G10" s="101"/>
      <c r="H10" s="20"/>
    </row>
    <row r="11" spans="1:8" ht="19.5" customHeight="1">
      <c r="A11" s="19"/>
      <c r="B11" s="48"/>
      <c r="C11" s="114"/>
      <c r="D11" s="114"/>
      <c r="E11" s="114"/>
      <c r="F11" s="114"/>
      <c r="G11" s="101"/>
      <c r="H11" s="20"/>
    </row>
    <row r="12" spans="1:8" ht="19.5" customHeight="1">
      <c r="A12" s="92"/>
      <c r="B12" s="93"/>
      <c r="C12" s="115"/>
      <c r="D12" s="115"/>
      <c r="E12" s="115"/>
      <c r="F12" s="115"/>
      <c r="G12" s="102"/>
      <c r="H12" s="95"/>
    </row>
    <row r="13" spans="1:8" ht="15" customHeight="1">
      <c r="A13" s="21" t="s">
        <v>43</v>
      </c>
      <c r="C13" s="111" t="str">
        <f>'R.C.O'!C13</f>
        <v>_</v>
      </c>
      <c r="D13" s="111"/>
      <c r="E13" s="111"/>
      <c r="F13" s="111"/>
      <c r="G13" s="101"/>
      <c r="H13" s="97"/>
    </row>
    <row r="14" spans="1:8" ht="13.5" thickBot="1">
      <c r="A14" s="22" t="s">
        <v>44</v>
      </c>
      <c r="B14" s="23"/>
      <c r="C14" s="112"/>
      <c r="D14" s="112"/>
      <c r="E14" s="112"/>
      <c r="F14" s="112"/>
      <c r="G14" s="98"/>
      <c r="H14" s="99"/>
    </row>
    <row r="15" spans="1:8" ht="12.75">
      <c r="A15" s="24"/>
      <c r="B15" s="25"/>
      <c r="C15" s="26"/>
      <c r="D15" s="26"/>
      <c r="E15" s="26"/>
      <c r="F15" s="26"/>
      <c r="G15" s="26"/>
      <c r="H15" s="27"/>
    </row>
    <row r="16" spans="1:8" ht="15">
      <c r="A16" s="28" t="s">
        <v>70</v>
      </c>
      <c r="B16" s="29"/>
      <c r="C16" s="131">
        <f>IF('R.C.O'!C17="","",'R.C.O'!C17)</f>
      </c>
      <c r="D16" s="131"/>
      <c r="E16" s="131"/>
      <c r="F16" s="30" t="s">
        <v>34</v>
      </c>
      <c r="G16" s="131">
        <f>IF('R.C.O'!H17="","",'R.C.O'!H17)</f>
      </c>
      <c r="H16" s="135"/>
    </row>
    <row r="17" spans="1:8" ht="15">
      <c r="A17" s="31"/>
      <c r="B17" s="29"/>
      <c r="C17" s="29"/>
      <c r="D17" s="29"/>
      <c r="E17" s="29"/>
      <c r="F17" s="29"/>
      <c r="G17" s="29"/>
      <c r="H17" s="32"/>
    </row>
    <row r="18" spans="1:8" ht="15">
      <c r="A18" s="28" t="s">
        <v>69</v>
      </c>
      <c r="B18" s="29"/>
      <c r="C18" s="131">
        <f>IF('R.C.O'!C19="","",'R.C.O'!C19)</f>
      </c>
      <c r="D18" s="131"/>
      <c r="E18" s="131"/>
      <c r="F18" s="30" t="s">
        <v>35</v>
      </c>
      <c r="G18" s="131">
        <f>IF('R.C.O'!H19="","",'R.C.O'!H19)</f>
      </c>
      <c r="H18" s="135"/>
    </row>
    <row r="19" spans="1:8" ht="15">
      <c r="A19" s="31"/>
      <c r="B19" s="29"/>
      <c r="C19" s="29"/>
      <c r="D19" s="29"/>
      <c r="E19" s="29"/>
      <c r="F19" s="29"/>
      <c r="G19" s="29"/>
      <c r="H19" s="32"/>
    </row>
    <row r="20" spans="1:8" ht="15">
      <c r="A20" s="28" t="s">
        <v>36</v>
      </c>
      <c r="B20" s="29"/>
      <c r="C20" s="131">
        <f>IF('R.C.O'!C21="","",'R.C.O'!C21)</f>
      </c>
      <c r="D20" s="131"/>
      <c r="E20" s="131"/>
      <c r="F20" s="103" t="s">
        <v>75</v>
      </c>
      <c r="G20" s="137">
        <f>IF('R.C.O'!H21="","",'R.C.O'!H21)</f>
      </c>
      <c r="H20" s="138"/>
    </row>
    <row r="21" spans="1:8" ht="15.75" thickBot="1">
      <c r="A21" s="33"/>
      <c r="B21" s="34"/>
      <c r="C21" s="35"/>
      <c r="D21" s="35"/>
      <c r="E21" s="35"/>
      <c r="F21" s="34"/>
      <c r="G21" s="34"/>
      <c r="H21" s="36"/>
    </row>
    <row r="22" spans="1:7" ht="16.5" thickBot="1">
      <c r="A22" s="37"/>
      <c r="B22" s="136"/>
      <c r="C22" s="136"/>
      <c r="D22" s="136"/>
      <c r="E22" s="136"/>
      <c r="F22" s="136"/>
      <c r="G22" s="136"/>
    </row>
    <row r="23" spans="1:8" ht="19.5" customHeight="1" thickBot="1">
      <c r="A23" s="132" t="s">
        <v>50</v>
      </c>
      <c r="B23" s="133"/>
      <c r="C23" s="133"/>
      <c r="D23" s="133"/>
      <c r="E23" s="133"/>
      <c r="F23" s="133"/>
      <c r="G23" s="133"/>
      <c r="H23" s="134"/>
    </row>
    <row r="25" ht="12.75">
      <c r="A25" s="38" t="s">
        <v>18</v>
      </c>
    </row>
    <row r="27" spans="1:4" ht="25.5">
      <c r="A27" s="39" t="s">
        <v>54</v>
      </c>
      <c r="B27" s="39" t="s">
        <v>16</v>
      </c>
      <c r="C27" s="39" t="s">
        <v>19</v>
      </c>
      <c r="D27" s="39" t="s">
        <v>20</v>
      </c>
    </row>
    <row r="28" spans="1:4" ht="15">
      <c r="A28" s="73"/>
      <c r="B28" s="74"/>
      <c r="C28" s="74"/>
      <c r="D28" s="74"/>
    </row>
    <row r="29" spans="1:4" ht="15">
      <c r="A29" s="73"/>
      <c r="B29" s="96"/>
      <c r="C29" s="74"/>
      <c r="D29" s="74"/>
    </row>
    <row r="30" spans="1:4" ht="15">
      <c r="A30" s="73"/>
      <c r="B30" s="74"/>
      <c r="C30" s="74"/>
      <c r="D30" s="74"/>
    </row>
    <row r="31" spans="1:4" ht="15">
      <c r="A31" s="73"/>
      <c r="B31" s="74"/>
      <c r="C31" s="74"/>
      <c r="D31" s="74"/>
    </row>
    <row r="32" spans="1:4" ht="15">
      <c r="A32" s="73"/>
      <c r="B32" s="74"/>
      <c r="C32" s="74"/>
      <c r="D32" s="74"/>
    </row>
    <row r="33" spans="1:4" ht="15">
      <c r="A33" s="73"/>
      <c r="B33" s="74"/>
      <c r="C33" s="74"/>
      <c r="D33" s="74"/>
    </row>
    <row r="34" spans="1:4" ht="15">
      <c r="A34" s="73"/>
      <c r="B34" s="74"/>
      <c r="C34" s="74"/>
      <c r="D34" s="74"/>
    </row>
    <row r="35" spans="1:4" ht="15">
      <c r="A35" s="73"/>
      <c r="B35" s="74"/>
      <c r="C35" s="74"/>
      <c r="D35" s="74"/>
    </row>
    <row r="37" spans="1:5" ht="51">
      <c r="A37" s="39" t="s">
        <v>54</v>
      </c>
      <c r="B37" s="39" t="s">
        <v>21</v>
      </c>
      <c r="C37" s="39" t="s">
        <v>51</v>
      </c>
      <c r="D37" s="39" t="s">
        <v>52</v>
      </c>
      <c r="E37" s="40" t="s">
        <v>22</v>
      </c>
    </row>
    <row r="38" spans="1:5" ht="15">
      <c r="A38" s="75"/>
      <c r="B38" s="75"/>
      <c r="C38" s="75"/>
      <c r="D38" s="76"/>
      <c r="E38" s="41">
        <f>IF(C38="","",((D38/C38)*100)-100)</f>
      </c>
    </row>
    <row r="39" spans="1:5" ht="15">
      <c r="A39" s="75"/>
      <c r="B39" s="75"/>
      <c r="C39" s="75"/>
      <c r="D39" s="76"/>
      <c r="E39" s="41">
        <f aca="true" t="shared" si="0" ref="E39:E45">IF(C39="","",((D39/C39)*100)-100)</f>
      </c>
    </row>
    <row r="40" spans="1:5" ht="15">
      <c r="A40" s="75"/>
      <c r="B40" s="75"/>
      <c r="C40" s="75"/>
      <c r="D40" s="76"/>
      <c r="E40" s="41">
        <f t="shared" si="0"/>
      </c>
    </row>
    <row r="41" spans="1:5" ht="15">
      <c r="A41" s="75"/>
      <c r="B41" s="75"/>
      <c r="C41" s="75"/>
      <c r="D41" s="76"/>
      <c r="E41" s="41">
        <f t="shared" si="0"/>
      </c>
    </row>
    <row r="42" spans="1:5" ht="15">
      <c r="A42" s="75"/>
      <c r="B42" s="75"/>
      <c r="C42" s="75"/>
      <c r="D42" s="76"/>
      <c r="E42" s="41">
        <f t="shared" si="0"/>
      </c>
    </row>
    <row r="43" spans="1:5" ht="15">
      <c r="A43" s="75"/>
      <c r="B43" s="75"/>
      <c r="C43" s="75"/>
      <c r="D43" s="76"/>
      <c r="E43" s="41">
        <f t="shared" si="0"/>
      </c>
    </row>
    <row r="44" spans="1:5" ht="15">
      <c r="A44" s="75"/>
      <c r="B44" s="75"/>
      <c r="C44" s="75"/>
      <c r="D44" s="76"/>
      <c r="E44" s="41">
        <f t="shared" si="0"/>
      </c>
    </row>
    <row r="45" spans="1:5" ht="15">
      <c r="A45" s="75"/>
      <c r="B45" s="75"/>
      <c r="C45" s="75"/>
      <c r="D45" s="76"/>
      <c r="E45" s="41">
        <f t="shared" si="0"/>
      </c>
    </row>
    <row r="47" spans="1:5" ht="13.5" thickBot="1">
      <c r="A47" s="89" t="s">
        <v>67</v>
      </c>
      <c r="B47" s="90"/>
      <c r="C47" s="90"/>
      <c r="D47" s="90"/>
      <c r="E47" s="90"/>
    </row>
    <row r="48" spans="1:8" ht="12.75">
      <c r="A48" s="116"/>
      <c r="B48" s="117"/>
      <c r="C48" s="117"/>
      <c r="D48" s="117"/>
      <c r="E48" s="117"/>
      <c r="F48" s="117"/>
      <c r="G48" s="117"/>
      <c r="H48" s="118"/>
    </row>
    <row r="49" spans="1:8" ht="12.75">
      <c r="A49" s="119"/>
      <c r="B49" s="120"/>
      <c r="C49" s="120"/>
      <c r="D49" s="120"/>
      <c r="E49" s="120"/>
      <c r="F49" s="120"/>
      <c r="G49" s="120"/>
      <c r="H49" s="121"/>
    </row>
    <row r="50" spans="1:8" ht="12.75">
      <c r="A50" s="119"/>
      <c r="B50" s="120"/>
      <c r="C50" s="120"/>
      <c r="D50" s="120"/>
      <c r="E50" s="120"/>
      <c r="F50" s="120"/>
      <c r="G50" s="120"/>
      <c r="H50" s="121"/>
    </row>
    <row r="51" spans="1:8" ht="12.75">
      <c r="A51" s="119"/>
      <c r="B51" s="120"/>
      <c r="C51" s="120"/>
      <c r="D51" s="120"/>
      <c r="E51" s="120"/>
      <c r="F51" s="120"/>
      <c r="G51" s="120"/>
      <c r="H51" s="121"/>
    </row>
    <row r="52" spans="1:8" ht="12.75">
      <c r="A52" s="119"/>
      <c r="B52" s="120"/>
      <c r="C52" s="120"/>
      <c r="D52" s="120"/>
      <c r="E52" s="120"/>
      <c r="F52" s="120"/>
      <c r="G52" s="120"/>
      <c r="H52" s="121"/>
    </row>
    <row r="53" spans="1:8" ht="12.75">
      <c r="A53" s="119"/>
      <c r="B53" s="120"/>
      <c r="C53" s="120"/>
      <c r="D53" s="120"/>
      <c r="E53" s="120"/>
      <c r="F53" s="120"/>
      <c r="G53" s="120"/>
      <c r="H53" s="121"/>
    </row>
    <row r="54" spans="1:8" ht="13.5" thickBot="1">
      <c r="A54" s="122"/>
      <c r="B54" s="123"/>
      <c r="C54" s="123"/>
      <c r="D54" s="123"/>
      <c r="E54" s="123"/>
      <c r="F54" s="123"/>
      <c r="G54" s="123"/>
      <c r="H54" s="124"/>
    </row>
    <row r="55" spans="1:5" ht="12.75">
      <c r="A55" s="91"/>
      <c r="B55" s="91"/>
      <c r="C55" s="91"/>
      <c r="D55" s="91"/>
      <c r="E55" s="91"/>
    </row>
    <row r="56" spans="1:5" ht="12.75">
      <c r="A56" s="56" t="s">
        <v>48</v>
      </c>
      <c r="B56" s="91"/>
      <c r="C56" s="91"/>
      <c r="D56" s="91"/>
      <c r="E56" s="91"/>
    </row>
    <row r="57" spans="1:5" ht="12.75">
      <c r="A57" s="58" t="s">
        <v>49</v>
      </c>
      <c r="B57" s="91"/>
      <c r="C57" s="91"/>
      <c r="D57" s="91"/>
      <c r="E57" s="91"/>
    </row>
    <row r="58" spans="1:5" ht="13.5" thickBot="1">
      <c r="A58" s="91"/>
      <c r="B58" s="91"/>
      <c r="C58" s="91"/>
      <c r="D58" s="91"/>
      <c r="E58" s="91"/>
    </row>
    <row r="59" spans="1:8" ht="12.75">
      <c r="A59" s="125" t="s">
        <v>68</v>
      </c>
      <c r="B59" s="126"/>
      <c r="C59" s="126"/>
      <c r="D59" s="126"/>
      <c r="E59" s="126"/>
      <c r="F59" s="126"/>
      <c r="G59" s="126"/>
      <c r="H59" s="127"/>
    </row>
    <row r="60" spans="1:8" ht="13.5" thickBot="1">
      <c r="A60" s="128"/>
      <c r="B60" s="129"/>
      <c r="C60" s="129"/>
      <c r="D60" s="129"/>
      <c r="E60" s="129"/>
      <c r="F60" s="129"/>
      <c r="G60" s="129"/>
      <c r="H60" s="130"/>
    </row>
    <row r="61" spans="1:5" ht="12.75">
      <c r="A61" s="91"/>
      <c r="B61" s="91"/>
      <c r="C61" s="91"/>
      <c r="D61" s="91"/>
      <c r="E61" s="91"/>
    </row>
    <row r="62" spans="1:5" ht="12.75">
      <c r="A62" s="56" t="s">
        <v>71</v>
      </c>
      <c r="B62" s="88"/>
      <c r="C62" s="88"/>
      <c r="D62" s="88"/>
      <c r="E62" s="88"/>
    </row>
    <row r="63" ht="12.75">
      <c r="B63" s="88"/>
    </row>
    <row r="64" spans="1:8" ht="12.75">
      <c r="A64" s="110" t="s">
        <v>80</v>
      </c>
      <c r="B64" s="110"/>
      <c r="C64" s="110"/>
      <c r="D64" s="110"/>
      <c r="E64" s="110"/>
      <c r="F64" s="110"/>
      <c r="G64" s="110"/>
      <c r="H64" s="110"/>
    </row>
    <row r="65" spans="1:8" ht="12.75">
      <c r="A65" s="108"/>
      <c r="B65" s="108"/>
      <c r="C65" s="108"/>
      <c r="D65" s="108"/>
      <c r="E65" s="108"/>
      <c r="F65" s="108"/>
      <c r="G65" s="108"/>
      <c r="H65" s="108"/>
    </row>
    <row r="66" spans="1:8" ht="12.75">
      <c r="A66" s="108"/>
      <c r="B66" s="108"/>
      <c r="C66" s="108"/>
      <c r="D66" s="108"/>
      <c r="E66" s="108"/>
      <c r="F66" s="108"/>
      <c r="G66" s="108"/>
      <c r="H66" s="108"/>
    </row>
    <row r="67" spans="1:8" ht="12.75">
      <c r="A67" s="108"/>
      <c r="B67" s="108"/>
      <c r="C67" s="108"/>
      <c r="D67" s="108"/>
      <c r="E67" s="108"/>
      <c r="F67" s="108"/>
      <c r="G67" s="108"/>
      <c r="H67" s="108"/>
    </row>
    <row r="68" ht="12.75">
      <c r="B68" s="88"/>
    </row>
    <row r="69" ht="12.75">
      <c r="B69" s="88"/>
    </row>
    <row r="70" ht="12.75">
      <c r="B70" s="88"/>
    </row>
  </sheetData>
  <sheetProtection password="CC93" sheet="1" objects="1" scenarios="1" selectLockedCells="1"/>
  <mergeCells count="19">
    <mergeCell ref="G18:H18"/>
    <mergeCell ref="B22:G22"/>
    <mergeCell ref="G20:H20"/>
    <mergeCell ref="C1:H1"/>
    <mergeCell ref="C2:H2"/>
    <mergeCell ref="C3:H3"/>
    <mergeCell ref="C4:H4"/>
    <mergeCell ref="C5:H5"/>
    <mergeCell ref="A7:H8"/>
    <mergeCell ref="A64:H64"/>
    <mergeCell ref="C13:F14"/>
    <mergeCell ref="C9:F12"/>
    <mergeCell ref="A48:H54"/>
    <mergeCell ref="A59:H60"/>
    <mergeCell ref="C20:E20"/>
    <mergeCell ref="A23:H23"/>
    <mergeCell ref="C16:E16"/>
    <mergeCell ref="G16:H16"/>
    <mergeCell ref="C18:E18"/>
  </mergeCells>
  <dataValidations count="2">
    <dataValidation type="list" allowBlank="1" showInputMessage="1" showErrorMessage="1" sqref="C9">
      <formula1>labo</formula1>
    </dataValidation>
    <dataValidation type="list" allowBlank="1" showInputMessage="1" showErrorMessage="1" sqref="C13">
      <formula1>marché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N91"/>
  <sheetViews>
    <sheetView showGridLines="0" tabSelected="1" view="pageBreakPreview" zoomScaleSheetLayoutView="100" workbookViewId="0" topLeftCell="A1">
      <selection activeCell="C9" sqref="C9:F12"/>
    </sheetView>
  </sheetViews>
  <sheetFormatPr defaultColWidth="11.421875" defaultRowHeight="12.75"/>
  <cols>
    <col min="1" max="1" width="12.8515625" style="16" customWidth="1"/>
    <col min="2" max="2" width="12.421875" style="16" customWidth="1"/>
    <col min="3" max="3" width="13.57421875" style="16" customWidth="1"/>
    <col min="4" max="4" width="12.57421875" style="16" customWidth="1"/>
    <col min="5" max="5" width="12.28125" style="16" customWidth="1"/>
    <col min="6" max="7" width="12.57421875" style="16" customWidth="1"/>
    <col min="8" max="8" width="7.57421875" style="16" customWidth="1"/>
    <col min="9" max="10" width="6.421875" style="16" customWidth="1"/>
    <col min="11" max="11" width="11.00390625" style="16" customWidth="1"/>
    <col min="12" max="12" width="11.421875" style="16" customWidth="1"/>
    <col min="13" max="13" width="5.421875" style="16" customWidth="1"/>
    <col min="14" max="14" width="8.57421875" style="16" customWidth="1"/>
    <col min="15" max="16384" width="11.421875" style="16" customWidth="1"/>
  </cols>
  <sheetData>
    <row r="1" spans="1:11" ht="15">
      <c r="A1" s="15"/>
      <c r="C1" s="139" t="s">
        <v>23</v>
      </c>
      <c r="D1" s="139"/>
      <c r="E1" s="139"/>
      <c r="F1" s="139"/>
      <c r="G1" s="139"/>
      <c r="H1" s="139"/>
      <c r="I1" s="139"/>
      <c r="J1" s="139"/>
      <c r="K1" s="139"/>
    </row>
    <row r="2" spans="1:11" ht="15.75">
      <c r="A2" s="15"/>
      <c r="B2" s="43"/>
      <c r="C2" s="139" t="s">
        <v>24</v>
      </c>
      <c r="D2" s="139"/>
      <c r="E2" s="139"/>
      <c r="F2" s="139"/>
      <c r="G2" s="139"/>
      <c r="H2" s="139"/>
      <c r="I2" s="139"/>
      <c r="J2" s="139"/>
      <c r="K2" s="139"/>
    </row>
    <row r="3" spans="1:11" ht="15.75">
      <c r="A3" s="15"/>
      <c r="B3" s="43"/>
      <c r="C3" s="139" t="s">
        <v>76</v>
      </c>
      <c r="D3" s="139"/>
      <c r="E3" s="139"/>
      <c r="F3" s="139"/>
      <c r="G3" s="139"/>
      <c r="H3" s="139"/>
      <c r="I3" s="139"/>
      <c r="J3" s="139"/>
      <c r="K3" s="139"/>
    </row>
    <row r="4" spans="1:11" ht="15.75">
      <c r="A4" s="15"/>
      <c r="B4" s="43"/>
      <c r="C4" s="139" t="s">
        <v>25</v>
      </c>
      <c r="D4" s="139"/>
      <c r="E4" s="139"/>
      <c r="F4" s="139"/>
      <c r="G4" s="139"/>
      <c r="H4" s="139"/>
      <c r="I4" s="139"/>
      <c r="J4" s="139"/>
      <c r="K4" s="139"/>
    </row>
    <row r="5" spans="1:11" ht="15" customHeight="1">
      <c r="A5" s="15"/>
      <c r="B5" s="44"/>
      <c r="C5" s="139" t="s">
        <v>26</v>
      </c>
      <c r="D5" s="139"/>
      <c r="E5" s="139"/>
      <c r="F5" s="139"/>
      <c r="G5" s="139"/>
      <c r="H5" s="139"/>
      <c r="I5" s="139"/>
      <c r="J5" s="139"/>
      <c r="K5" s="139"/>
    </row>
    <row r="6" spans="1:6" ht="15.75" thickBot="1">
      <c r="A6" s="15"/>
      <c r="B6" s="15"/>
      <c r="C6" s="15"/>
      <c r="D6" s="15"/>
      <c r="E6" s="15"/>
      <c r="F6" s="15"/>
    </row>
    <row r="7" spans="1:14" ht="12.75" customHeight="1">
      <c r="A7" s="140" t="s">
        <v>37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2"/>
    </row>
    <row r="8" spans="1:14" ht="13.5" customHeight="1" thickBot="1">
      <c r="A8" s="143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5"/>
    </row>
    <row r="9" spans="1:14" ht="19.5" customHeight="1">
      <c r="A9" s="45" t="s">
        <v>42</v>
      </c>
      <c r="B9" s="46"/>
      <c r="C9" s="159" t="s">
        <v>72</v>
      </c>
      <c r="D9" s="159"/>
      <c r="E9" s="159"/>
      <c r="F9" s="159"/>
      <c r="G9" s="46"/>
      <c r="H9" s="46"/>
      <c r="I9" s="46"/>
      <c r="J9" s="46"/>
      <c r="K9" s="46"/>
      <c r="L9" s="46"/>
      <c r="M9" s="46"/>
      <c r="N9" s="47"/>
    </row>
    <row r="10" spans="1:14" ht="19.5" customHeight="1">
      <c r="A10" s="19"/>
      <c r="B10" s="48"/>
      <c r="C10" s="160"/>
      <c r="D10" s="160"/>
      <c r="E10" s="160"/>
      <c r="F10" s="160"/>
      <c r="G10" s="48"/>
      <c r="H10" s="48"/>
      <c r="I10" s="48"/>
      <c r="J10" s="48"/>
      <c r="K10" s="48"/>
      <c r="L10" s="48"/>
      <c r="M10" s="48"/>
      <c r="N10" s="49"/>
    </row>
    <row r="11" spans="1:14" ht="19.5" customHeight="1">
      <c r="A11" s="19"/>
      <c r="B11" s="48"/>
      <c r="C11" s="160"/>
      <c r="D11" s="160"/>
      <c r="E11" s="160"/>
      <c r="F11" s="160"/>
      <c r="G11" s="48"/>
      <c r="H11" s="48"/>
      <c r="I11" s="48"/>
      <c r="J11" s="48"/>
      <c r="K11" s="48"/>
      <c r="L11" s="48"/>
      <c r="M11" s="48"/>
      <c r="N11" s="49"/>
    </row>
    <row r="12" spans="1:14" ht="19.5" customHeight="1">
      <c r="A12" s="92"/>
      <c r="B12" s="93"/>
      <c r="C12" s="161"/>
      <c r="D12" s="161"/>
      <c r="E12" s="161"/>
      <c r="F12" s="161"/>
      <c r="G12" s="93"/>
      <c r="H12" s="93"/>
      <c r="I12" s="93"/>
      <c r="J12" s="93"/>
      <c r="K12" s="93"/>
      <c r="L12" s="93"/>
      <c r="M12" s="93"/>
      <c r="N12" s="94"/>
    </row>
    <row r="13" spans="1:14" ht="24" customHeight="1">
      <c r="A13" s="50" t="s">
        <v>43</v>
      </c>
      <c r="B13" s="48"/>
      <c r="C13" s="160" t="s">
        <v>72</v>
      </c>
      <c r="D13" s="160"/>
      <c r="E13" s="160"/>
      <c r="F13" s="160"/>
      <c r="G13" s="51"/>
      <c r="H13" s="51"/>
      <c r="I13" s="51"/>
      <c r="J13" s="51"/>
      <c r="K13" s="51"/>
      <c r="L13" s="48"/>
      <c r="M13" s="48"/>
      <c r="N13" s="49"/>
    </row>
    <row r="14" spans="1:14" ht="24" customHeight="1">
      <c r="A14" s="19"/>
      <c r="B14" s="48"/>
      <c r="C14" s="160"/>
      <c r="D14" s="160"/>
      <c r="E14" s="160"/>
      <c r="F14" s="160"/>
      <c r="G14" s="51"/>
      <c r="H14" s="51"/>
      <c r="I14" s="51"/>
      <c r="J14" s="51"/>
      <c r="K14" s="51"/>
      <c r="L14" s="48"/>
      <c r="M14" s="48"/>
      <c r="N14" s="49"/>
    </row>
    <row r="15" spans="1:14" ht="24" customHeight="1" thickBot="1">
      <c r="A15" s="22" t="s">
        <v>44</v>
      </c>
      <c r="B15" s="23"/>
      <c r="C15" s="179"/>
      <c r="D15" s="179"/>
      <c r="E15" s="179"/>
      <c r="F15" s="179"/>
      <c r="G15" s="52"/>
      <c r="H15" s="52"/>
      <c r="I15" s="52"/>
      <c r="J15" s="52"/>
      <c r="K15" s="52"/>
      <c r="L15" s="35"/>
      <c r="M15" s="35"/>
      <c r="N15" s="53"/>
    </row>
    <row r="16" spans="1:14" ht="12.75">
      <c r="A16" s="24"/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46"/>
      <c r="M16" s="46"/>
      <c r="N16" s="47"/>
    </row>
    <row r="17" spans="1:14" ht="15">
      <c r="A17" s="28" t="s">
        <v>70</v>
      </c>
      <c r="B17" s="29"/>
      <c r="C17" s="158"/>
      <c r="D17" s="158"/>
      <c r="E17" s="158"/>
      <c r="F17" s="48"/>
      <c r="G17" s="30" t="s">
        <v>34</v>
      </c>
      <c r="H17" s="169"/>
      <c r="I17" s="169"/>
      <c r="J17" s="169"/>
      <c r="K17" s="169"/>
      <c r="L17" s="169"/>
      <c r="M17" s="169"/>
      <c r="N17" s="49"/>
    </row>
    <row r="18" spans="1:14" ht="15">
      <c r="A18" s="31"/>
      <c r="B18" s="29"/>
      <c r="C18" s="29"/>
      <c r="D18" s="29"/>
      <c r="E18" s="48"/>
      <c r="F18" s="48"/>
      <c r="G18" s="29"/>
      <c r="H18" s="29"/>
      <c r="I18" s="48"/>
      <c r="J18" s="48"/>
      <c r="K18" s="48"/>
      <c r="L18" s="48"/>
      <c r="M18" s="54"/>
      <c r="N18" s="49"/>
    </row>
    <row r="19" spans="1:14" ht="15">
      <c r="A19" s="28" t="s">
        <v>69</v>
      </c>
      <c r="B19" s="29"/>
      <c r="C19" s="158"/>
      <c r="D19" s="158"/>
      <c r="E19" s="158"/>
      <c r="F19" s="48"/>
      <c r="G19" s="30" t="s">
        <v>35</v>
      </c>
      <c r="H19" s="169"/>
      <c r="I19" s="169"/>
      <c r="J19" s="169"/>
      <c r="K19" s="169"/>
      <c r="L19" s="169"/>
      <c r="M19" s="169"/>
      <c r="N19" s="49"/>
    </row>
    <row r="20" spans="1:14" ht="15">
      <c r="A20" s="31"/>
      <c r="B20" s="29"/>
      <c r="C20" s="29"/>
      <c r="D20" s="29"/>
      <c r="E20" s="29"/>
      <c r="F20" s="29"/>
      <c r="G20" s="48"/>
      <c r="H20" s="48"/>
      <c r="I20" s="48"/>
      <c r="J20" s="48"/>
      <c r="K20" s="48"/>
      <c r="L20" s="48"/>
      <c r="M20" s="54"/>
      <c r="N20" s="49"/>
    </row>
    <row r="21" spans="1:14" ht="15">
      <c r="A21" s="28" t="s">
        <v>36</v>
      </c>
      <c r="B21" s="29"/>
      <c r="C21" s="158"/>
      <c r="D21" s="158"/>
      <c r="E21" s="158"/>
      <c r="F21"/>
      <c r="G21" s="103" t="s">
        <v>75</v>
      </c>
      <c r="H21" s="155"/>
      <c r="I21" s="156"/>
      <c r="J21" s="156"/>
      <c r="K21" s="156"/>
      <c r="L21" s="156"/>
      <c r="M21" s="157"/>
      <c r="N21" s="49"/>
    </row>
    <row r="22" spans="1:14" ht="15.75" thickBot="1">
      <c r="A22" s="55"/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53"/>
    </row>
    <row r="23" spans="1:13" ht="15">
      <c r="A23" s="30"/>
      <c r="B23" s="29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4" spans="1:13" ht="12.75">
      <c r="A24" s="56" t="s">
        <v>48</v>
      </c>
      <c r="B24" s="5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5" spans="1:13" ht="12.75">
      <c r="A25" s="58" t="s">
        <v>49</v>
      </c>
      <c r="B25" s="5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</row>
    <row r="26" spans="1:13" ht="15">
      <c r="A26" s="30"/>
      <c r="B26" s="29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</row>
    <row r="27" spans="1:13" ht="15">
      <c r="A27" s="30"/>
      <c r="B27" s="29"/>
      <c r="C27" s="48"/>
      <c r="D27" s="48"/>
      <c r="E27" s="48"/>
      <c r="F27" s="48"/>
      <c r="G27" s="48"/>
      <c r="H27" s="48"/>
      <c r="I27" s="48"/>
      <c r="J27" s="48"/>
      <c r="K27" s="59"/>
      <c r="L27" s="48"/>
      <c r="M27" s="48"/>
    </row>
    <row r="28" spans="1:13" ht="15">
      <c r="A28" s="30"/>
      <c r="B28" s="29"/>
      <c r="C28" s="48"/>
      <c r="D28" s="48"/>
      <c r="E28" s="48"/>
      <c r="F28" s="48"/>
      <c r="G28" s="48"/>
      <c r="H28" s="48"/>
      <c r="I28" s="48"/>
      <c r="J28" s="48"/>
      <c r="K28" s="59"/>
      <c r="L28" s="48"/>
      <c r="M28" s="48"/>
    </row>
    <row r="29" spans="1:13" ht="15">
      <c r="A29" s="30"/>
      <c r="B29" s="29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</row>
    <row r="30" spans="1:13" ht="15.75" thickBot="1">
      <c r="A30" s="30"/>
      <c r="B30" s="29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1:14" ht="19.5" customHeight="1" thickBot="1">
      <c r="A31" s="132" t="s">
        <v>45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4"/>
    </row>
    <row r="32" spans="1:10" ht="17.25" customHeight="1">
      <c r="A32" s="60" t="s">
        <v>17</v>
      </c>
      <c r="B32" s="60"/>
      <c r="C32" s="60"/>
      <c r="D32" s="61"/>
      <c r="E32" s="61"/>
      <c r="F32" s="60"/>
      <c r="G32" s="61"/>
      <c r="H32" s="61"/>
      <c r="I32" s="61"/>
      <c r="J32" s="62"/>
    </row>
    <row r="33" spans="1:11" ht="14.25" customHeight="1">
      <c r="A33" s="62"/>
      <c r="B33" s="62"/>
      <c r="C33" s="62"/>
      <c r="D33" s="62"/>
      <c r="E33" s="62"/>
      <c r="F33" s="62"/>
      <c r="G33" s="163" t="s">
        <v>53</v>
      </c>
      <c r="H33" s="163"/>
      <c r="I33" s="163"/>
      <c r="J33" s="63"/>
      <c r="K33" s="64"/>
    </row>
    <row r="34" spans="1:10" ht="12.75">
      <c r="A34" s="62"/>
      <c r="B34" s="62"/>
      <c r="C34" s="62"/>
      <c r="D34" s="62"/>
      <c r="E34" s="62"/>
      <c r="F34" s="62"/>
      <c r="G34" s="65"/>
      <c r="H34" s="65"/>
      <c r="I34" s="65"/>
      <c r="J34" s="62"/>
    </row>
    <row r="35" spans="1:13" ht="39" customHeight="1">
      <c r="A35" s="39" t="s">
        <v>54</v>
      </c>
      <c r="B35" s="39" t="s">
        <v>46</v>
      </c>
      <c r="C35" s="39" t="s">
        <v>47</v>
      </c>
      <c r="D35" s="39" t="s">
        <v>15</v>
      </c>
      <c r="E35" s="39" t="s">
        <v>14</v>
      </c>
      <c r="F35" s="166" t="s">
        <v>13</v>
      </c>
      <c r="G35" s="167"/>
      <c r="H35" s="168"/>
      <c r="I35" s="162" t="s">
        <v>12</v>
      </c>
      <c r="J35" s="162"/>
      <c r="K35" s="164" t="s">
        <v>11</v>
      </c>
      <c r="L35" s="165"/>
      <c r="M35" s="165"/>
    </row>
    <row r="36" spans="1:13" s="67" customFormat="1" ht="15.75" customHeight="1">
      <c r="A36" s="73"/>
      <c r="B36" s="74" t="str">
        <f aca="true" t="shared" si="0" ref="B36:B45">IF(A36="","…/…/…","")</f>
        <v>…/…/…</v>
      </c>
      <c r="C36" s="74" t="str">
        <f>IF(A36="","…/…/…","")</f>
        <v>…/…/…</v>
      </c>
      <c r="D36" s="66">
        <f>IF(A36="","",DAYS360(B36,E36,B36+E36))</f>
      </c>
      <c r="E36" s="74" t="str">
        <f>IF(A37="","…/…/…","")</f>
        <v>…/…/…</v>
      </c>
      <c r="F36" s="42"/>
      <c r="G36" s="150"/>
      <c r="H36" s="150"/>
      <c r="I36" s="148"/>
      <c r="J36" s="149"/>
      <c r="K36" s="151" t="s">
        <v>10</v>
      </c>
      <c r="L36" s="152"/>
      <c r="M36" s="152"/>
    </row>
    <row r="37" spans="1:10" s="67" customFormat="1" ht="15.75" customHeight="1">
      <c r="A37" s="73"/>
      <c r="B37" s="74" t="str">
        <f t="shared" si="0"/>
        <v>…/…/…</v>
      </c>
      <c r="C37" s="74" t="str">
        <f aca="true" t="shared" si="1" ref="C37:C45">IF(A37="","…/…/…","")</f>
        <v>…/…/…</v>
      </c>
      <c r="D37" s="66">
        <f aca="true" t="shared" si="2" ref="D37:D44">IF(A37="","",DAYS360(B37,E37,B37+E37))</f>
      </c>
      <c r="E37" s="74" t="str">
        <f>IF(A37="","…/…/…","")</f>
        <v>…/…/…</v>
      </c>
      <c r="F37" s="42"/>
      <c r="G37" s="150"/>
      <c r="H37" s="150"/>
      <c r="I37" s="148"/>
      <c r="J37" s="149"/>
    </row>
    <row r="38" spans="1:10" s="67" customFormat="1" ht="15.75" customHeight="1">
      <c r="A38" s="73"/>
      <c r="B38" s="74" t="str">
        <f t="shared" si="0"/>
        <v>…/…/…</v>
      </c>
      <c r="C38" s="74" t="str">
        <f t="shared" si="1"/>
        <v>…/…/…</v>
      </c>
      <c r="D38" s="66">
        <f t="shared" si="2"/>
      </c>
      <c r="E38" s="74" t="str">
        <f aca="true" t="shared" si="3" ref="E38:E45">IF(A38="","…/…/…","")</f>
        <v>…/…/…</v>
      </c>
      <c r="F38" s="42"/>
      <c r="G38" s="150"/>
      <c r="H38" s="150"/>
      <c r="I38" s="148"/>
      <c r="J38" s="149"/>
    </row>
    <row r="39" spans="1:10" s="67" customFormat="1" ht="15.75" customHeight="1">
      <c r="A39" s="73"/>
      <c r="B39" s="74" t="str">
        <f t="shared" si="0"/>
        <v>…/…/…</v>
      </c>
      <c r="C39" s="74" t="str">
        <f t="shared" si="1"/>
        <v>…/…/…</v>
      </c>
      <c r="D39" s="66">
        <f t="shared" si="2"/>
      </c>
      <c r="E39" s="74" t="str">
        <f t="shared" si="3"/>
        <v>…/…/…</v>
      </c>
      <c r="F39" s="42"/>
      <c r="G39" s="150"/>
      <c r="H39" s="150"/>
      <c r="I39" s="148"/>
      <c r="J39" s="149"/>
    </row>
    <row r="40" spans="1:10" s="67" customFormat="1" ht="15.75" customHeight="1">
      <c r="A40" s="73"/>
      <c r="B40" s="74" t="str">
        <f t="shared" si="0"/>
        <v>…/…/…</v>
      </c>
      <c r="C40" s="74" t="str">
        <f t="shared" si="1"/>
        <v>…/…/…</v>
      </c>
      <c r="D40" s="66">
        <f t="shared" si="2"/>
      </c>
      <c r="E40" s="74" t="str">
        <f t="shared" si="3"/>
        <v>…/…/…</v>
      </c>
      <c r="F40" s="42"/>
      <c r="G40" s="150"/>
      <c r="H40" s="150"/>
      <c r="I40" s="148"/>
      <c r="J40" s="149"/>
    </row>
    <row r="41" spans="1:14" s="67" customFormat="1" ht="15.75" customHeight="1">
      <c r="A41" s="73"/>
      <c r="B41" s="74" t="str">
        <f t="shared" si="0"/>
        <v>…/…/…</v>
      </c>
      <c r="C41" s="74" t="str">
        <f t="shared" si="1"/>
        <v>…/…/…</v>
      </c>
      <c r="D41" s="66">
        <f t="shared" si="2"/>
      </c>
      <c r="E41" s="74" t="str">
        <f t="shared" si="3"/>
        <v>…/…/…</v>
      </c>
      <c r="F41" s="42"/>
      <c r="G41" s="150"/>
      <c r="H41" s="150"/>
      <c r="I41" s="148"/>
      <c r="J41" s="149"/>
      <c r="K41" s="153" t="s">
        <v>9</v>
      </c>
      <c r="L41" s="154"/>
      <c r="M41" s="154"/>
      <c r="N41" s="154"/>
    </row>
    <row r="42" spans="1:14" s="67" customFormat="1" ht="15.75" customHeight="1">
      <c r="A42" s="73"/>
      <c r="B42" s="74" t="str">
        <f t="shared" si="0"/>
        <v>…/…/…</v>
      </c>
      <c r="C42" s="74" t="str">
        <f t="shared" si="1"/>
        <v>…/…/…</v>
      </c>
      <c r="D42" s="66">
        <f t="shared" si="2"/>
      </c>
      <c r="E42" s="74" t="str">
        <f t="shared" si="3"/>
        <v>…/…/…</v>
      </c>
      <c r="F42" s="42"/>
      <c r="G42" s="150"/>
      <c r="H42" s="150"/>
      <c r="I42" s="148"/>
      <c r="J42" s="149"/>
      <c r="K42" s="68"/>
      <c r="L42" s="69"/>
      <c r="M42" s="69"/>
      <c r="N42" s="69"/>
    </row>
    <row r="43" spans="1:10" s="67" customFormat="1" ht="15.75" customHeight="1">
      <c r="A43" s="73"/>
      <c r="B43" s="74" t="str">
        <f t="shared" si="0"/>
        <v>…/…/…</v>
      </c>
      <c r="C43" s="74" t="str">
        <f t="shared" si="1"/>
        <v>…/…/…</v>
      </c>
      <c r="D43" s="66">
        <f t="shared" si="2"/>
      </c>
      <c r="E43" s="74" t="str">
        <f t="shared" si="3"/>
        <v>…/…/…</v>
      </c>
      <c r="F43" s="42"/>
      <c r="G43" s="150"/>
      <c r="H43" s="150"/>
      <c r="I43" s="148"/>
      <c r="J43" s="149"/>
    </row>
    <row r="44" spans="1:10" s="67" customFormat="1" ht="15.75" customHeight="1">
      <c r="A44" s="73"/>
      <c r="B44" s="74" t="str">
        <f t="shared" si="0"/>
        <v>…/…/…</v>
      </c>
      <c r="C44" s="74" t="str">
        <f t="shared" si="1"/>
        <v>…/…/…</v>
      </c>
      <c r="D44" s="66">
        <f t="shared" si="2"/>
      </c>
      <c r="E44" s="74" t="str">
        <f t="shared" si="3"/>
        <v>…/…/…</v>
      </c>
      <c r="F44" s="42"/>
      <c r="G44" s="150"/>
      <c r="H44" s="150"/>
      <c r="I44" s="148"/>
      <c r="J44" s="149"/>
    </row>
    <row r="45" spans="1:13" s="67" customFormat="1" ht="15.75" customHeight="1">
      <c r="A45" s="73"/>
      <c r="B45" s="74" t="str">
        <f t="shared" si="0"/>
        <v>…/…/…</v>
      </c>
      <c r="C45" s="74" t="str">
        <f t="shared" si="1"/>
        <v>…/…/…</v>
      </c>
      <c r="D45" s="66">
        <f>IF(A45="","",DAYS360(B45,E45,B45+E45))</f>
      </c>
      <c r="E45" s="74" t="str">
        <f t="shared" si="3"/>
        <v>…/…/…</v>
      </c>
      <c r="F45" s="42"/>
      <c r="G45" s="150"/>
      <c r="H45" s="150"/>
      <c r="I45" s="148"/>
      <c r="J45" s="149"/>
      <c r="K45" s="151" t="s">
        <v>8</v>
      </c>
      <c r="L45" s="152"/>
      <c r="M45" s="152"/>
    </row>
    <row r="46" spans="1:14" ht="14.25" customHeight="1">
      <c r="A46" s="60"/>
      <c r="B46" s="60"/>
      <c r="C46" s="60"/>
      <c r="D46" s="60"/>
      <c r="E46" s="60"/>
      <c r="F46" s="60"/>
      <c r="G46" s="60"/>
      <c r="H46" s="60"/>
      <c r="I46" s="60"/>
      <c r="J46" s="62"/>
      <c r="K46" s="67"/>
      <c r="L46" s="67"/>
      <c r="M46" s="67"/>
      <c r="N46" s="67"/>
    </row>
    <row r="47" spans="1:10" ht="54" customHeight="1">
      <c r="A47" s="39" t="s">
        <v>54</v>
      </c>
      <c r="B47" s="39" t="s">
        <v>7</v>
      </c>
      <c r="C47" s="39" t="s">
        <v>6</v>
      </c>
      <c r="D47" s="39" t="s">
        <v>5</v>
      </c>
      <c r="E47" s="39" t="s">
        <v>4</v>
      </c>
      <c r="F47" s="39" t="s">
        <v>3</v>
      </c>
      <c r="G47" s="39" t="s">
        <v>2</v>
      </c>
      <c r="H47" s="39" t="s">
        <v>1</v>
      </c>
      <c r="I47" s="62"/>
      <c r="J47" s="62"/>
    </row>
    <row r="48" spans="1:10" ht="15.75" customHeight="1">
      <c r="A48" s="77"/>
      <c r="B48" s="78"/>
      <c r="C48" s="78"/>
      <c r="D48" s="78"/>
      <c r="E48" s="79"/>
      <c r="F48" s="78"/>
      <c r="G48" s="77"/>
      <c r="H48" s="77" t="s">
        <v>66</v>
      </c>
      <c r="I48" s="62"/>
      <c r="J48" s="62"/>
    </row>
    <row r="49" spans="1:10" ht="15.75" customHeight="1">
      <c r="A49" s="80"/>
      <c r="B49" s="81"/>
      <c r="C49" s="81"/>
      <c r="D49" s="81"/>
      <c r="E49" s="82"/>
      <c r="F49" s="81"/>
      <c r="G49" s="80"/>
      <c r="H49" s="77" t="s">
        <v>66</v>
      </c>
      <c r="I49" s="62"/>
      <c r="J49" s="62"/>
    </row>
    <row r="50" spans="1:10" ht="15.75" customHeight="1">
      <c r="A50" s="80"/>
      <c r="B50" s="81"/>
      <c r="C50" s="81"/>
      <c r="D50" s="81"/>
      <c r="E50" s="82"/>
      <c r="F50" s="81"/>
      <c r="G50" s="80"/>
      <c r="H50" s="77" t="s">
        <v>66</v>
      </c>
      <c r="I50" s="62"/>
      <c r="J50" s="62"/>
    </row>
    <row r="51" spans="1:10" ht="15.75" customHeight="1">
      <c r="A51" s="80"/>
      <c r="B51" s="81"/>
      <c r="C51" s="81"/>
      <c r="D51" s="81"/>
      <c r="E51" s="82"/>
      <c r="F51" s="81"/>
      <c r="G51" s="80"/>
      <c r="H51" s="77" t="s">
        <v>66</v>
      </c>
      <c r="I51" s="62"/>
      <c r="J51" s="62"/>
    </row>
    <row r="52" spans="1:10" ht="15.75" customHeight="1">
      <c r="A52" s="80"/>
      <c r="B52" s="81"/>
      <c r="C52" s="81"/>
      <c r="D52" s="81"/>
      <c r="E52" s="82"/>
      <c r="F52" s="81"/>
      <c r="G52" s="80"/>
      <c r="H52" s="77" t="s">
        <v>66</v>
      </c>
      <c r="I52" s="62"/>
      <c r="J52" s="62"/>
    </row>
    <row r="53" spans="1:10" ht="15.75" customHeight="1">
      <c r="A53" s="80"/>
      <c r="B53" s="81"/>
      <c r="C53" s="81"/>
      <c r="D53" s="81"/>
      <c r="E53" s="82"/>
      <c r="F53" s="81"/>
      <c r="G53" s="80"/>
      <c r="H53" s="77" t="s">
        <v>66</v>
      </c>
      <c r="I53" s="62"/>
      <c r="J53" s="62"/>
    </row>
    <row r="54" spans="1:10" ht="15.75" customHeight="1">
      <c r="A54" s="80"/>
      <c r="B54" s="81"/>
      <c r="C54" s="81"/>
      <c r="D54" s="81"/>
      <c r="E54" s="82"/>
      <c r="F54" s="81"/>
      <c r="G54" s="80"/>
      <c r="H54" s="77" t="s">
        <v>66</v>
      </c>
      <c r="I54" s="62"/>
      <c r="J54" s="62"/>
    </row>
    <row r="55" spans="1:10" ht="15.75" customHeight="1">
      <c r="A55" s="80"/>
      <c r="B55" s="81"/>
      <c r="C55" s="81"/>
      <c r="D55" s="81"/>
      <c r="E55" s="82"/>
      <c r="F55" s="81"/>
      <c r="G55" s="80"/>
      <c r="H55" s="77" t="s">
        <v>66</v>
      </c>
      <c r="I55" s="62"/>
      <c r="J55" s="62"/>
    </row>
    <row r="56" spans="1:10" ht="15.75" customHeight="1">
      <c r="A56" s="80"/>
      <c r="B56" s="81"/>
      <c r="C56" s="81"/>
      <c r="D56" s="81"/>
      <c r="E56" s="82"/>
      <c r="F56" s="81"/>
      <c r="G56" s="80"/>
      <c r="H56" s="77" t="s">
        <v>66</v>
      </c>
      <c r="I56" s="62"/>
      <c r="J56" s="62"/>
    </row>
    <row r="57" spans="1:10" ht="15.75" customHeight="1" thickBot="1">
      <c r="A57" s="80"/>
      <c r="B57" s="81"/>
      <c r="C57" s="81"/>
      <c r="D57" s="81"/>
      <c r="E57" s="83"/>
      <c r="F57" s="84"/>
      <c r="G57" s="80"/>
      <c r="H57" s="77" t="s">
        <v>66</v>
      </c>
      <c r="I57" s="62"/>
      <c r="J57" s="62"/>
    </row>
    <row r="58" spans="1:10" ht="15.75" customHeight="1" thickBot="1">
      <c r="A58" s="70"/>
      <c r="B58" s="70"/>
      <c r="C58" s="70"/>
      <c r="D58" s="70"/>
      <c r="E58" s="71" t="s">
        <v>0</v>
      </c>
      <c r="F58" s="72">
        <f>IF(F48="","",AVERAGE(F48:F57))</f>
      </c>
      <c r="G58" s="62"/>
      <c r="H58" s="62"/>
      <c r="I58" s="70"/>
      <c r="J58" s="70"/>
    </row>
    <row r="59" spans="1:8" ht="13.5" thickBot="1">
      <c r="A59" s="85" t="s">
        <v>67</v>
      </c>
      <c r="B59" s="86"/>
      <c r="C59" s="86"/>
      <c r="D59" s="86"/>
      <c r="E59" s="86"/>
      <c r="F59" s="86"/>
      <c r="G59" s="86"/>
      <c r="H59" s="86"/>
    </row>
    <row r="60" spans="1:14" ht="12.75">
      <c r="A60" s="170"/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2"/>
    </row>
    <row r="61" spans="1:14" ht="12.75">
      <c r="A61" s="173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5"/>
    </row>
    <row r="62" spans="1:14" ht="12.75">
      <c r="A62" s="173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5"/>
    </row>
    <row r="63" spans="1:14" ht="12.75">
      <c r="A63" s="173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5"/>
    </row>
    <row r="64" spans="1:14" ht="12.75">
      <c r="A64" s="173"/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5"/>
    </row>
    <row r="65" spans="1:14" ht="12.75">
      <c r="A65" s="173"/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5"/>
    </row>
    <row r="66" spans="1:14" ht="12.75">
      <c r="A66" s="173"/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5"/>
    </row>
    <row r="67" spans="1:14" ht="12.75">
      <c r="A67" s="173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5"/>
    </row>
    <row r="68" spans="1:14" ht="13.5" thickBot="1">
      <c r="A68" s="176"/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8"/>
    </row>
    <row r="69" spans="1:8" ht="12.75">
      <c r="A69" s="87"/>
      <c r="B69" s="87"/>
      <c r="C69" s="87"/>
      <c r="D69" s="87"/>
      <c r="E69" s="87"/>
      <c r="F69" s="87"/>
      <c r="G69" s="87"/>
      <c r="H69" s="87"/>
    </row>
    <row r="70" spans="1:8" ht="15">
      <c r="A70" s="56" t="s">
        <v>48</v>
      </c>
      <c r="B70" s="29"/>
      <c r="C70" s="29"/>
      <c r="D70" s="29"/>
      <c r="E70" s="29"/>
      <c r="F70" s="29"/>
      <c r="G70" s="29"/>
      <c r="H70" s="29"/>
    </row>
    <row r="71" spans="1:8" ht="15">
      <c r="A71" s="58" t="s">
        <v>49</v>
      </c>
      <c r="B71" s="29"/>
      <c r="C71" s="29"/>
      <c r="D71" s="29"/>
      <c r="E71" s="29"/>
      <c r="F71" s="29"/>
      <c r="G71" s="29"/>
      <c r="H71" s="29"/>
    </row>
    <row r="72" spans="1:8" ht="15.75" thickBot="1">
      <c r="A72" s="29"/>
      <c r="B72" s="29"/>
      <c r="C72" s="29"/>
      <c r="D72" s="29"/>
      <c r="E72" s="29"/>
      <c r="F72" s="29"/>
      <c r="G72" s="29"/>
      <c r="H72" s="29"/>
    </row>
    <row r="73" spans="1:14" ht="12.75">
      <c r="A73" s="125" t="s">
        <v>68</v>
      </c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7"/>
    </row>
    <row r="74" spans="1:14" ht="13.5" thickBot="1">
      <c r="A74" s="128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30"/>
    </row>
    <row r="75" spans="3:14" ht="12.75"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</row>
    <row r="76" spans="1:14" ht="15">
      <c r="A76" s="109" t="s">
        <v>79</v>
      </c>
      <c r="B76" s="106"/>
      <c r="C76" s="107"/>
      <c r="D76" s="146"/>
      <c r="E76" s="146"/>
      <c r="F76" s="146"/>
      <c r="G76" s="146"/>
      <c r="H76" s="146"/>
      <c r="I76" s="105"/>
      <c r="J76" s="105"/>
      <c r="K76" s="105"/>
      <c r="L76" s="105"/>
      <c r="M76" s="105"/>
      <c r="N76" s="105"/>
    </row>
    <row r="77" spans="1:14" ht="15">
      <c r="A77" s="105"/>
      <c r="B77" s="105"/>
      <c r="C77" s="107"/>
      <c r="D77" s="146"/>
      <c r="E77" s="146"/>
      <c r="F77" s="146"/>
      <c r="G77" s="146"/>
      <c r="H77" s="146"/>
      <c r="I77" s="105"/>
      <c r="J77" s="105"/>
      <c r="K77" s="105"/>
      <c r="L77" s="105"/>
      <c r="M77" s="105"/>
      <c r="N77" s="105"/>
    </row>
    <row r="78" spans="1:14" ht="15">
      <c r="A78" s="105"/>
      <c r="B78" s="105"/>
      <c r="C78" s="107"/>
      <c r="D78" s="146"/>
      <c r="E78" s="146"/>
      <c r="F78" s="146"/>
      <c r="G78" s="146"/>
      <c r="H78" s="146"/>
      <c r="I78" s="105"/>
      <c r="J78" s="105"/>
      <c r="K78" s="105"/>
      <c r="L78" s="105"/>
      <c r="M78" s="105"/>
      <c r="N78" s="105"/>
    </row>
    <row r="79" spans="1:8" ht="15">
      <c r="A79" s="88"/>
      <c r="B79" s="88"/>
      <c r="C79" s="107"/>
      <c r="D79" s="146"/>
      <c r="E79" s="146"/>
      <c r="F79" s="146"/>
      <c r="G79" s="146"/>
      <c r="H79" s="146"/>
    </row>
    <row r="80" spans="1:8" ht="15">
      <c r="A80" s="56" t="s">
        <v>71</v>
      </c>
      <c r="B80" s="88"/>
      <c r="C80" s="88"/>
      <c r="D80" s="88"/>
      <c r="E80" s="88"/>
      <c r="H80" s="29"/>
    </row>
    <row r="81" spans="2:8" ht="12.75">
      <c r="B81" s="88"/>
      <c r="G81"/>
      <c r="H81"/>
    </row>
    <row r="82" spans="2:8" ht="12.75">
      <c r="B82" s="88"/>
      <c r="G82"/>
      <c r="H82"/>
    </row>
    <row r="83" spans="1:14" ht="12.75">
      <c r="A83" s="147" t="s">
        <v>73</v>
      </c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</row>
    <row r="84" spans="1:14" ht="12.75">
      <c r="A84" s="147" t="s">
        <v>77</v>
      </c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</row>
    <row r="85" spans="1:14" ht="12.75">
      <c r="A85" s="147" t="s">
        <v>74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</row>
    <row r="86" spans="1:14" ht="12.75">
      <c r="A86" s="147" t="s">
        <v>81</v>
      </c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</row>
    <row r="87" spans="1:14" ht="12.75">
      <c r="A87" s="147" t="s">
        <v>82</v>
      </c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</row>
    <row r="88" spans="2:8" ht="12.75">
      <c r="B88" s="88"/>
      <c r="G88"/>
      <c r="H88"/>
    </row>
    <row r="89" spans="2:8" ht="12.75">
      <c r="B89" s="88"/>
      <c r="G89"/>
      <c r="H89"/>
    </row>
    <row r="90" spans="2:8" ht="12.75">
      <c r="B90" s="88"/>
      <c r="G90"/>
      <c r="H90"/>
    </row>
    <row r="91" spans="5:8" ht="12.75">
      <c r="E91"/>
      <c r="F91"/>
      <c r="G91"/>
      <c r="H91"/>
    </row>
    <row r="93" ht="12.75"/>
  </sheetData>
  <sheetProtection password="CC93" sheet="1" objects="1" scenarios="1" selectLockedCells="1"/>
  <mergeCells count="53">
    <mergeCell ref="A60:N68"/>
    <mergeCell ref="A73:N74"/>
    <mergeCell ref="C1:K1"/>
    <mergeCell ref="C2:K2"/>
    <mergeCell ref="C3:K3"/>
    <mergeCell ref="C4:K4"/>
    <mergeCell ref="C5:K5"/>
    <mergeCell ref="G36:H36"/>
    <mergeCell ref="A7:N8"/>
    <mergeCell ref="C13:F15"/>
    <mergeCell ref="C9:F12"/>
    <mergeCell ref="I35:J35"/>
    <mergeCell ref="G33:I33"/>
    <mergeCell ref="K35:M35"/>
    <mergeCell ref="F35:H35"/>
    <mergeCell ref="C17:E17"/>
    <mergeCell ref="C21:E21"/>
    <mergeCell ref="H17:M17"/>
    <mergeCell ref="H19:M19"/>
    <mergeCell ref="K36:M36"/>
    <mergeCell ref="A31:N31"/>
    <mergeCell ref="I36:J36"/>
    <mergeCell ref="I40:J40"/>
    <mergeCell ref="H21:M21"/>
    <mergeCell ref="C19:E19"/>
    <mergeCell ref="G37:H37"/>
    <mergeCell ref="I39:J39"/>
    <mergeCell ref="K45:M45"/>
    <mergeCell ref="K41:N41"/>
    <mergeCell ref="G38:H38"/>
    <mergeCell ref="I37:J37"/>
    <mergeCell ref="I38:J38"/>
    <mergeCell ref="G41:H41"/>
    <mergeCell ref="I41:J41"/>
    <mergeCell ref="G42:H42"/>
    <mergeCell ref="G39:H39"/>
    <mergeCell ref="G40:H40"/>
    <mergeCell ref="I42:J42"/>
    <mergeCell ref="I43:J43"/>
    <mergeCell ref="G44:H44"/>
    <mergeCell ref="G45:H45"/>
    <mergeCell ref="G43:H43"/>
    <mergeCell ref="I45:J45"/>
    <mergeCell ref="I44:J44"/>
    <mergeCell ref="D76:H76"/>
    <mergeCell ref="D79:H79"/>
    <mergeCell ref="D78:H78"/>
    <mergeCell ref="D77:H77"/>
    <mergeCell ref="A87:N87"/>
    <mergeCell ref="A85:N85"/>
    <mergeCell ref="A83:N83"/>
    <mergeCell ref="A84:N84"/>
    <mergeCell ref="A86:N86"/>
  </mergeCells>
  <dataValidations count="3">
    <dataValidation type="list" allowBlank="1" showInputMessage="1" showErrorMessage="1" sqref="C13">
      <formula1>marché</formula1>
    </dataValidation>
    <dataValidation type="list" allowBlank="1" showInputMessage="1" showErrorMessage="1" sqref="C9">
      <formula1>labo</formula1>
    </dataValidation>
    <dataValidation type="list" allowBlank="1" showInputMessage="1" showErrorMessage="1" sqref="H48:H57">
      <formula1>rupture</formula1>
    </dataValidation>
  </dataValidations>
  <printOptions/>
  <pageMargins left="0.25" right="0.25" top="0.75" bottom="0.69" header="0.3" footer="0.3"/>
  <pageSetup horizontalDpi="300" verticalDpi="300" orientation="landscape" paperSize="9" r:id="rId3"/>
  <rowBreaks count="1" manualBreakCount="1">
    <brk id="30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G22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67.57421875" style="0" customWidth="1"/>
    <col min="2" max="2" width="80.140625" style="0" customWidth="1"/>
  </cols>
  <sheetData>
    <row r="1" ht="12.75">
      <c r="A1" s="2" t="s">
        <v>27</v>
      </c>
    </row>
    <row r="2" spans="1:2" ht="12.75">
      <c r="A2" s="2" t="s">
        <v>28</v>
      </c>
      <c r="B2" s="2" t="s">
        <v>29</v>
      </c>
    </row>
    <row r="3" spans="1:2" ht="12.75">
      <c r="A3" s="2" t="s">
        <v>72</v>
      </c>
      <c r="B3" s="2" t="s">
        <v>72</v>
      </c>
    </row>
    <row r="4" spans="1:7" ht="76.5">
      <c r="A4" s="13" t="s">
        <v>40</v>
      </c>
      <c r="B4" s="104" t="s">
        <v>78</v>
      </c>
      <c r="C4" s="3"/>
      <c r="D4" s="4"/>
      <c r="E4" s="4"/>
      <c r="F4" s="5"/>
      <c r="G4" s="6"/>
    </row>
    <row r="5" spans="1:7" ht="63.75">
      <c r="A5" s="14" t="s">
        <v>41</v>
      </c>
      <c r="B5" s="1" t="s">
        <v>30</v>
      </c>
      <c r="C5" s="7"/>
      <c r="D5" s="8"/>
      <c r="E5" s="8"/>
      <c r="F5" s="7"/>
      <c r="G5" s="9"/>
    </row>
    <row r="6" spans="1:7" ht="63.75">
      <c r="A6" s="10"/>
      <c r="B6" s="1" t="s">
        <v>31</v>
      </c>
      <c r="C6" s="10"/>
      <c r="D6" s="10"/>
      <c r="E6" s="10"/>
      <c r="F6" s="10"/>
      <c r="G6" s="7"/>
    </row>
    <row r="7" spans="1:7" ht="64.5">
      <c r="A7" s="10"/>
      <c r="B7" s="11" t="s">
        <v>32</v>
      </c>
      <c r="C7" s="10"/>
      <c r="D7" s="10"/>
      <c r="E7" s="10"/>
      <c r="F7" s="10"/>
      <c r="G7" s="7"/>
    </row>
    <row r="8" spans="2:7" ht="51">
      <c r="B8" s="12" t="s">
        <v>38</v>
      </c>
      <c r="C8" s="7"/>
      <c r="D8" s="8"/>
      <c r="E8" s="8"/>
      <c r="F8" s="7"/>
      <c r="G8" s="9"/>
    </row>
    <row r="9" ht="63.75">
      <c r="B9" s="12" t="s">
        <v>39</v>
      </c>
    </row>
    <row r="11" ht="12.75">
      <c r="A11" t="s">
        <v>66</v>
      </c>
    </row>
    <row r="12" ht="12.75">
      <c r="A12" t="s">
        <v>55</v>
      </c>
    </row>
    <row r="13" ht="12.75">
      <c r="A13" t="s">
        <v>56</v>
      </c>
    </row>
    <row r="14" ht="12.75">
      <c r="A14" t="s">
        <v>57</v>
      </c>
    </row>
    <row r="15" ht="12.75">
      <c r="A15" t="s">
        <v>58</v>
      </c>
    </row>
    <row r="16" ht="12.75">
      <c r="A16" t="s">
        <v>59</v>
      </c>
    </row>
    <row r="17" ht="12.75">
      <c r="A17" t="s">
        <v>60</v>
      </c>
    </row>
    <row r="18" ht="12.75">
      <c r="A18" t="s">
        <v>61</v>
      </c>
    </row>
    <row r="19" ht="12.75">
      <c r="A19" t="s">
        <v>62</v>
      </c>
    </row>
    <row r="20" ht="12.75">
      <c r="A20" t="s">
        <v>63</v>
      </c>
    </row>
    <row r="21" ht="12.75">
      <c r="A21" t="s">
        <v>64</v>
      </c>
    </row>
    <row r="22" ht="12.75">
      <c r="A22" t="s">
        <v>65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Service Public de Wallonie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MCI-38961</dc:creator>
  <cp:keywords/>
  <dc:description/>
  <cp:lastModifiedBy>MCI-38961</cp:lastModifiedBy>
  <cp:lastPrinted>2013-02-28T10:33:27Z</cp:lastPrinted>
  <dcterms:created xsi:type="dcterms:W3CDTF">2013-02-22T11:49:25Z</dcterms:created>
  <dcterms:modified xsi:type="dcterms:W3CDTF">2013-03-19T13:53:41Z</dcterms:modified>
  <cp:category/>
  <cp:version/>
  <cp:contentType/>
  <cp:contentStatus/>
</cp:coreProperties>
</file>